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7000" activeTab="0"/>
  </bookViews>
  <sheets>
    <sheet name="ABC-Analyse" sheetId="1" r:id="rId1"/>
    <sheet name="Hinweise" sheetId="2" r:id="rId2"/>
  </sheets>
  <definedNames>
    <definedName name="_xlnm.Print_Titles" localSheetId="0">'ABC-Analyse'!$14:$14</definedName>
    <definedName name="_xlnm.Print_Area" localSheetId="1">Hinweise!$A$1:$A$29</definedName>
  </definedNames>
  <calcPr calcId="191029" fullCalcOnLoad="1"/>
</workbook>
</file>

<file path=xl/sharedStrings.xml><?xml version="1.0" encoding="utf-8"?>
<sst xmlns="http://schemas.openxmlformats.org/spreadsheetml/2006/main" count="77" uniqueCount="74">
  <si>
    <t xml:space="preserve">ABC-Analyse Ihrer Kunden</t>
  </si>
  <si>
    <t xml:space="preserve">Stand 05.10.2026 · Version 1.0 · AK Consulting · ak.consulting</t>
  </si>
  <si>
    <t xml:space="preserve">Grenze A</t>
  </si>
  <si>
    <t xml:space="preserve">A sind die umsatzstärksten Kunden, bis ihr Umsatz zusammen diesen Anteil erreicht.</t>
  </si>
  <si>
    <t xml:space="preserve">Grenze B</t>
  </si>
  <si>
    <t xml:space="preserve">B sind die folgenden Kunden bis zu diesem Anteil. Alle übrigen sind C.</t>
  </si>
  <si>
    <t xml:space="preserve">Die Startwerte 80 % und 95 % sind eine verbreitete Einteilung, keine Regel. Ändern Sie die Grenzen in den grünen Feldern.</t>
  </si>
  <si>
    <t xml:space="preserve">Klasse</t>
  </si>
  <si>
    <t xml:space="preserve">Umsatz</t>
  </si>
  <si>
    <t xml:space="preserve">Kunden</t>
  </si>
  <si>
    <t xml:space="preserve">Anteil Kunden</t>
  </si>
  <si>
    <t xml:space="preserve">Anteil Umsatz</t>
  </si>
  <si>
    <t xml:space="preserve">A</t>
  </si>
  <si>
    <t xml:space="preserve">B</t>
  </si>
  <si>
    <t xml:space="preserve">C</t>
  </si>
  <si>
    <t xml:space="preserve">Bewertet gesamt</t>
  </si>
  <si>
    <t xml:space="preserve">Ab Zeile 15: Kunde und Umsatz in die grün markierten Spalten einfügen, eine Zeile je Kunde. Sortieren ist nicht nötig.</t>
  </si>
  <si>
    <t xml:space="preserve">Kunde</t>
  </si>
  <si>
    <t xml:space="preserve">Rang</t>
  </si>
  <si>
    <t xml:space="preserve">Anteil</t>
  </si>
  <si>
    <t xml:space="preserve">Anteil kumuliert</t>
  </si>
  <si>
    <t xml:space="preserve">Hinweis</t>
  </si>
  <si>
    <t xml:space="preserve">Anlagentechnik Weserbogen GmbH (FIKTIV)</t>
  </si>
  <si>
    <t xml:space="preserve">Bauservice Mittelweg (FIKTIV)</t>
  </si>
  <si>
    <t xml:space="preserve">Bootsbau Seeufer (FIKTIV)</t>
  </si>
  <si>
    <t xml:space="preserve">Dachdeckerei Hochfeld (FIKTIV)</t>
  </si>
  <si>
    <t xml:space="preserve">Elektrotechnik Sonnenhang (FIKTIV)</t>
  </si>
  <si>
    <t xml:space="preserve">Fassadenbau Lindenhang GmbH (FIKTIV)</t>
  </si>
  <si>
    <t xml:space="preserve">Fliesenleger Hohenweg (FIKTIV)</t>
  </si>
  <si>
    <t xml:space="preserve">Fördertechnik Am Kanal GmbH (FIKTIV)</t>
  </si>
  <si>
    <t xml:space="preserve">Gartenbau Eichengrund (FIKTIV)</t>
  </si>
  <si>
    <t xml:space="preserve">Gerüstbau Feldmark (FIKTIV)</t>
  </si>
  <si>
    <t xml:space="preserve">Glaserei Talblick (FIKTIV)</t>
  </si>
  <si>
    <t xml:space="preserve">Hausmeisterdienst Lerchenfeld (FIKTIV)</t>
  </si>
  <si>
    <t xml:space="preserve">Haustechnik Kirchberg (FIKTIV)</t>
  </si>
  <si>
    <t xml:space="preserve">Holzbau Wiesental GmbH (FIKTIV)</t>
  </si>
  <si>
    <t xml:space="preserve">Industrieservice Hafenkante (FIKTIV)</t>
  </si>
  <si>
    <t xml:space="preserve">Kältetechnik Ostring GmbH (FIKTIV)</t>
  </si>
  <si>
    <t xml:space="preserve">Kfz-Werkstatt Lindenplatz (FIKTIV)</t>
  </si>
  <si>
    <t xml:space="preserve">Landtechnik Auenwald (FIKTIV)</t>
  </si>
  <si>
    <t xml:space="preserve">Malerbetrieb Rosenau (FIKTIV)</t>
  </si>
  <si>
    <t xml:space="preserve">Maschinenbau Talgrund AG (FIKTIV)</t>
  </si>
  <si>
    <t xml:space="preserve">Messebau Nordstern (FIKTIV)</t>
  </si>
  <si>
    <t xml:space="preserve">Metallbau Brückenfeld KG (FIKTIV)</t>
  </si>
  <si>
    <t xml:space="preserve">Montagebau Steinbruch (FIKTIV)</t>
  </si>
  <si>
    <t xml:space="preserve">Probebestellung Sandweg (FIKTIV)</t>
  </si>
  <si>
    <t xml:space="preserve">Sanitärtechnik Mühlbach (FIKTIV)</t>
  </si>
  <si>
    <t xml:space="preserve">Schlosserei Uferweg (FIKTIV)</t>
  </si>
  <si>
    <t xml:space="preserve">Stahlbau Nordhafen GmbH (FIKTIV)</t>
  </si>
  <si>
    <t xml:space="preserve">Tischlerei Birkenweg (FIKTIV)</t>
  </si>
  <si>
    <t xml:space="preserve">Werkzeugbau Kieselgrund (FIKTIV)</t>
  </si>
  <si>
    <t xml:space="preserve">Zaunbau Heideland (FIKTIV)</t>
  </si>
  <si>
    <t xml:space="preserve">Hinweise zur ABC-Analyse</t>
  </si>
  <si>
    <t xml:space="preserve">So nutzen Sie die Vorlage</t>
  </si>
  <si>
    <t xml:space="preserve">1. Löschen Sie die Beispielzeilen. Alle Kunden darin sind erfunden und mit FIKTIV markiert. Markieren Sie dazu die Zellen in Spalte A und B ab Zeile 15 und drücken Sie die Entf-Taste. Löschen Sie keine ganzen Zeilen, damit die Formeln erhalten bleiben.</t>
  </si>
  <si>
    <t xml:space="preserve">2. Fügen Sie Ihre Kunden in Spalte A und den Umsatz je Kunde in Spalte B ein, ab Zeile 15. Eine Zeile je Kunde, bis zu 500 Kunden. Sortieren ist nicht nötig.</t>
  </si>
  <si>
    <t xml:space="preserve">3. Den Umsatz je Kunde liefert meist Ihre Warenwirtschaft oder Buchhaltung, zum Beispiel als Umsatzliste für ein Jahr. Nehmen Sie für alle Kunden denselben Zeitraum.</t>
  </si>
  <si>
    <t xml:space="preserve">4. Excel rechnet Rang, Anteil, Anteil kumuliert und Klasse. Die Übersicht oben zeigt je Klasse den Umsatz, die Zahl der Kunden und die Anteile.</t>
  </si>
  <si>
    <t xml:space="preserve">5. Ändern Sie die Grenzen in B4 und B5, wenn Sie anders einteilen möchten.</t>
  </si>
  <si>
    <t xml:space="preserve">So ordnet die Vorlage zu</t>
  </si>
  <si>
    <t xml:space="preserve">Die Kunden werden nach Umsatz geordnet, der größte zuerst. Anteil kumuliert ist der Anteil dieses Kunden und aller umsatzstärkeren Kunden am Gesamtumsatz.</t>
  </si>
  <si>
    <t xml:space="preserve">Ein Kunde gehört zu A, solange der kumulierte Anteil vor ihm unter Grenze A liegt. Der Kunde, mit dem die Grenze überschritten wird, gehört also noch zu A. Für B gilt dasselbe mit Grenze B. Alle übrigen Kunden sind C.</t>
  </si>
  <si>
    <t xml:space="preserve">Bei gleich hohem Umsatz zählt der Kunde weiter oben in der Liste zuerst.</t>
  </si>
  <si>
    <t xml:space="preserve">Kunden mit einem Umsatz von null oder weniger, etwa nach Gutschriften, werden nicht bewertet.</t>
  </si>
  <si>
    <t xml:space="preserve">Steht ein Kunde mehrfach in der Liste, zeigt die Spalte Hinweis das an. Fassen Sie seine Umsätze dann in einer Zeile zusammen.</t>
  </si>
  <si>
    <t xml:space="preserve">Beispielzeilen</t>
  </si>
  <si>
    <t xml:space="preserve">Die Beispielzeilen sind die Kunden des fiktiven Großhändlers aus dem Werkzeug, mit ihrem Umsatz über den ganzen Zeitraum der Beispieldaten. Kein Kunde und kein Betrag ist echt.</t>
  </si>
  <si>
    <t xml:space="preserve">Mehr Auswertungen im Browser</t>
  </si>
  <si>
    <t xml:space="preserve">Das kostenlose Werkzeug unter ak.consulting/werkzeuge/abc-analyse rechnet dieselbe ABC-Analyse direkt aus Ihrer Umsatzliste. Mit Datum und Warengruppe zeigt es zusätzlich, welche Kunden seltener bestellen als sonst und welche Warengruppen bei A-Kunden üblich sind. Ihre Daten verlassen dabei Ihren Rechner nicht.</t>
  </si>
  <si>
    <t xml:space="preserve">Ihre Daten</t>
  </si>
  <si>
    <t xml:space="preserve">Diese Datei rechnet nur auf Ihrem Rechner. Sie enthält keine Makros und keine Verbindungen nach außen.</t>
  </si>
  <si>
    <t xml:space="preserve">Lizenz und Haftungsausschluss</t>
  </si>
  <si>
    <r>
      <rPr>
        <rFont val="Arial"/>
        <family val="2"/>
        <b/>
        <color rgb="FF141A1C"/>
        <sz val="10"/>
      </rPr>
      <t xml:space="preserve">Lizenz: </t>
    </r>
    <r>
      <rPr>
        <rFont val="Arial"/>
        <family val="2"/>
        <color rgb="FF141A1C"/>
        <sz val="10"/>
      </rPr>
      <t xml:space="preserve">Frei nutzbar im eigenen Unternehmen. Weitergabe nur unverändert und mit Quellenangabe (AK Consulting, ak.consulting).</t>
    </r>
  </si>
  <si>
    <r>
      <rPr>
        <rFont val="Arial"/>
        <family val="2"/>
        <b/>
        <color rgb="FF141A1C"/>
        <sz val="10"/>
      </rPr>
      <t xml:space="preserve">Haftungsausschluss: </t>
    </r>
    <r>
      <rPr>
        <rFont val="Arial"/>
        <family val="2"/>
        <color rgb="FF141A1C"/>
        <sz val="10"/>
      </rPr>
      <t xml:space="preserve">AK Consulting stellt diese Inhalte, Vorlagen und Werkzeuge kostenlos und ohne Gewähr zur Verfügung. Sie dienen der allgemeinen Orientierung und ersetzen keine Rechts-, Steuer- oder sonstige Fachberatung. Prüfen Sie Ergebnisse, bevor Sie sie im eigenen Betrieb verwenden. Eine Haftung für Schäden aus der Nutzung ist ausgeschlossen, soweit das gesetzlich zulässig ist. Das gilt nicht für Vorsatz und grobe Fahrlässigkeit und nicht für Schäden aus der Verletzung von Leben, Körper oder Gesundheit.</t>
    </r>
  </si>
</sst>
</file>

<file path=xl/styles.xml><?xml version="1.0" encoding="utf-8"?>
<styleSheet xmlns="http://schemas.openxmlformats.org/spreadsheetml/2006/main">
  <numFmts count="2">
    <numFmt numFmtId="164" formatCode="#,##0.00 &quot;€&quot;;-#,##0.00 &quot;€&quot;"/>
    <numFmt numFmtId="165" formatCode="0.0%"/>
  </numFmts>
  <fonts count="6">
    <font>
      <sz val="10"/>
      <color rgb="FF141A1C"/>
      <name val="Arial"/>
      <family val="2"/>
    </font>
    <font>
      <b/>
      <sz val="16"/>
      <color rgb="FF141A1C"/>
      <name val="Arial"/>
      <family val="2"/>
    </font>
    <font>
      <sz val="9"/>
      <color rgb="FF586360"/>
      <name val="Arial"/>
      <family val="2"/>
    </font>
    <font>
      <b/>
      <sz val="10"/>
      <color rgb="FF141A1C"/>
      <name val="Arial"/>
      <family val="2"/>
    </font>
    <font>
      <b/>
      <sz val="10"/>
      <color rgb="FFFFFFFF"/>
      <name val="Arial"/>
      <family val="2"/>
    </font>
    <font>
      <b/>
      <sz val="11"/>
      <color rgb="FF141A1C"/>
      <name val="Arial"/>
      <family val="2"/>
    </font>
  </fonts>
  <fills count="4">
    <fill>
      <patternFill patternType="none"/>
    </fill>
    <fill>
      <patternFill patternType="gray125"/>
    </fill>
    <fill>
      <patternFill patternType="solid">
        <fgColor rgb="FFD4FF00"/>
        <bgColor indexed="64"/>
      </patternFill>
    </fill>
    <fill>
      <patternFill patternType="solid">
        <fgColor rgb="FF141A1C"/>
        <bgColor indexed="64"/>
      </patternFill>
    </fill>
  </fills>
  <borders count="3">
    <border>
      <left/>
      <right/>
      <top/>
      <bottom/>
      <diagonal/>
    </border>
    <border>
      <left/>
      <right/>
      <top/>
      <bottom style="thin">
        <color rgb="FFCBD0C8"/>
      </bottom>
      <diagonal/>
    </border>
    <border>
      <left/>
      <right/>
      <top style="thin">
        <color rgb="FF141A1C"/>
      </top>
      <bottom/>
      <diagonal/>
    </border>
  </borders>
  <cellStyleXfs count="1">
    <xf numFmtId="0" fontId="0" fillId="0" borderId="0"/>
  </cellStyleXfs>
  <cellXfs count="24">
    <xf numFmtId="0" fontId="0" fillId="0" borderId="0" xfId="0" applyNumberFormat="1" applyFont="1" applyFill="1" applyBorder="1" applyAlignment="1">
      <alignment vertical="center"/>
    </xf>
    <xf numFmtId="0" fontId="1" fillId="0" borderId="0" xfId="0" applyNumberFormat="1" applyFont="1" applyFill="1" applyBorder="1" applyAlignment="1">
      <alignment vertical="bottom"/>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9" fontId="3" fillId="2" borderId="0" xfId="0" applyNumberFormat="1" applyFont="1" applyFill="1" applyBorder="1" applyAlignment="1">
      <alignment horizontal="right" vertical="center"/>
    </xf>
    <xf numFmtId="0" fontId="2" fillId="0" borderId="0" xfId="0" applyNumberFormat="1" applyFont="1" applyFill="1" applyBorder="1" applyAlignment="1">
      <alignment vertical="center" wrapText="1"/>
    </xf>
    <xf numFmtId="0" fontId="4" fillId="3" borderId="0" xfId="0" applyNumberFormat="1" applyFont="1" applyFill="1" applyBorder="1" applyAlignment="1">
      <alignment vertical="center" wrapText="1"/>
    </xf>
    <xf numFmtId="0" fontId="4" fillId="3" borderId="0" xfId="0" applyNumberFormat="1" applyFont="1" applyFill="1" applyBorder="1" applyAlignment="1">
      <alignment horizontal="right" vertical="center" wrapText="1"/>
    </xf>
    <xf numFmtId="0" fontId="4" fillId="3"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164" fontId="0" fillId="0" borderId="1" xfId="0" applyNumberFormat="1" applyFont="1" applyFill="1" applyBorder="1" applyAlignment="1">
      <alignment horizontal="right" vertical="center"/>
    </xf>
    <xf numFmtId="1" fontId="0" fillId="0" borderId="1" xfId="0" applyNumberFormat="1" applyFont="1" applyFill="1" applyBorder="1" applyAlignment="1">
      <alignment horizontal="right" vertical="center"/>
    </xf>
    <xf numFmtId="165" fontId="0"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164" fontId="3" fillId="0" borderId="2" xfId="0" applyNumberFormat="1" applyFont="1" applyFill="1" applyBorder="1" applyAlignment="1">
      <alignment horizontal="right" vertical="center"/>
    </xf>
    <xf numFmtId="1" fontId="3" fillId="0" borderId="2"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0" fontId="3" fillId="2" borderId="0" xfId="0" applyNumberFormat="1" applyFont="1" applyFill="1" applyBorder="1" applyAlignment="1">
      <alignment vertical="center" wrapText="1"/>
    </xf>
    <xf numFmtId="0" fontId="3" fillId="2" borderId="0" xfId="0" applyNumberFormat="1" applyFont="1" applyFill="1" applyBorder="1" applyAlignment="1">
      <alignment horizontal="right" vertical="center" wrapText="1"/>
    </xf>
    <xf numFmtId="0" fontId="0" fillId="0" borderId="1" xfId="0" applyNumberFormat="1" applyFont="1" applyFill="1" applyBorder="1" applyAlignment="1">
      <alignment vertical="center"/>
    </xf>
    <xf numFmtId="0" fontId="2" fillId="0" borderId="1" xfId="0" applyNumberFormat="1" applyFont="1" applyFill="1" applyBorder="1" applyAlignment="1">
      <alignment vertical="center"/>
    </xf>
    <xf numFmtId="0" fontId="5" fillId="0" borderId="0" xfId="0" applyNumberFormat="1" applyFont="1" applyFill="1" applyBorder="1" applyAlignment="1">
      <alignment vertical="bottom"/>
    </xf>
    <xf numFmtId="0" fontId="0" fillId="0" borderId="0" xfId="0" applyNumberFormat="1" applyFont="1" applyFill="1" applyBorder="1" applyAlignment="1">
      <alignment vertical="top" wrapText="1"/>
    </xf>
  </cellXfs>
  <cellStyles count="1">
    <cellStyle name="Normal" xfId="0" builtinId="0"/>
  </cellStyles>
  <dxfs count="1">
    <dxf>
      <font>
        <b/>
        <color rgb="FF141A1C"/>
      </font>
      <fill>
        <patternFill patternType="solid">
          <fgColor rgb="FFD4FF00"/>
          <bgColor rgb="FFD4FF00"/>
        </patternFill>
      </fill>
    </dxf>
  </dxfs>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G514"/>
  <sheetViews>
    <sheetView showGridLines="0" tabSelected="1" zoomScale="100" workbookViewId="0">
      <pane ySplit="14" topLeftCell="A15" activePane="bottomLeft" state="frozen"/>
      <selection pane="bottomLeft" activeCell="A15" sqref="A15"/>
    </sheetView>
  </sheetViews>
  <sheetFormatPr defaultRowHeight="12.75"/>
  <cols>
    <col min="1" max="1" width="42" customWidth="1"/>
    <col min="2" max="2" width="16" customWidth="1"/>
    <col min="3" max="3" width="8" customWidth="1"/>
    <col min="4" max="4" width="11" customWidth="1"/>
    <col min="5" max="5" width="17" customWidth="1"/>
    <col min="6" max="6" width="8" customWidth="1"/>
    <col min="7" max="7" width="44" customWidth="1"/>
  </cols>
  <sheetData>
    <row r="1" ht="26" customHeight="1">
      <c r="A1" s="1" t="s">
        <v>0</v>
      </c>
      <c r="B1" s="1"/>
      <c r="C1" s="1"/>
      <c r="D1" s="1"/>
      <c r="E1" s="1"/>
      <c r="F1" s="1"/>
      <c r="G1" s="1"/>
    </row>
    <row r="2">
      <c r="A2" s="2" t="s">
        <v>1</v>
      </c>
      <c r="B2" s="2"/>
      <c r="C2" s="2"/>
      <c r="D2" s="2"/>
      <c r="E2" s="2"/>
      <c r="F2" s="2"/>
      <c r="G2" s="2"/>
    </row>
    <row r="3" ht="8" customHeight="1"/>
    <row r="4" ht="16" customHeight="1">
      <c r="A4" s="3" t="s">
        <v>2</v>
      </c>
      <c r="B4" s="4">
        <v>0.8</v>
      </c>
      <c r="C4" s="5" t="s">
        <v>3</v>
      </c>
      <c r="D4" s="5"/>
      <c r="E4" s="5"/>
      <c r="F4" s="5"/>
      <c r="G4" s="5"/>
    </row>
    <row r="5" ht="16" customHeight="1">
      <c r="A5" s="3" t="s">
        <v>4</v>
      </c>
      <c r="B5" s="4">
        <v>0.95</v>
      </c>
      <c r="C5" s="5" t="s">
        <v>5</v>
      </c>
      <c r="D5" s="5"/>
      <c r="E5" s="5"/>
      <c r="F5" s="5"/>
      <c r="G5" s="5"/>
    </row>
    <row r="6" ht="14" customHeight="1">
      <c r="A6" s="5" t="s">
        <v>6</v>
      </c>
      <c r="B6" s="5"/>
      <c r="C6" s="5"/>
      <c r="D6" s="5"/>
      <c r="E6" s="5"/>
      <c r="F6" s="5"/>
      <c r="G6" s="5"/>
    </row>
    <row r="7" ht="8" customHeight="1"/>
    <row r="8" ht="20" customHeight="1">
      <c r="A8" s="8" t="s">
        <v>7</v>
      </c>
      <c r="B8" s="7" t="s">
        <v>8</v>
      </c>
      <c r="C8" s="7" t="s">
        <v>9</v>
      </c>
      <c r="D8" s="7" t="s">
        <v>10</v>
      </c>
      <c r="E8" s="7" t="s">
        <v>11</v>
      </c>
    </row>
    <row r="9" ht="17" customHeight="1">
      <c r="A9" s="10" t="s">
        <v>12</v>
      </c>
      <c r="B9" s="11">
        <f>SUMIF($F$15:$F$514,"A",$B$15:$B$514)</f>
        <v>1374446.59</v>
      </c>
      <c r="C9" s="12">
        <f>COUNTIF($F$15:$F$514,"A")</f>
        <v>8</v>
      </c>
      <c r="D9" s="13">
        <f>IF($C$12=0,"",C9/$C$12)</f>
        <v>0.27586206896551724</v>
      </c>
      <c r="E9" s="13">
        <f>IF($B$12=0,"",B9/$B$12)</f>
        <v>0.8535033036487694</v>
      </c>
    </row>
    <row r="10" ht="17" customHeight="1">
      <c r="A10" s="9" t="s">
        <v>13</v>
      </c>
      <c r="B10" s="11">
        <f>SUMIF($F$15:$F$514,"B",$B$15:$B$514)</f>
        <v>169462.69</v>
      </c>
      <c r="C10" s="12">
        <f>COUNTIF($F$15:$F$514,"B")</f>
        <v>6</v>
      </c>
      <c r="D10" s="13">
        <f>IF($C$12=0,"",C10/$C$12)</f>
        <v>0.20689655172413793</v>
      </c>
      <c r="E10" s="13">
        <f>IF($B$12=0,"",B10/$B$12)</f>
        <v>0.10523287468027934</v>
      </c>
    </row>
    <row r="11" ht="17" customHeight="1">
      <c r="A11" s="9" t="s">
        <v>14</v>
      </c>
      <c r="B11" s="11">
        <f>SUMIF($F$15:$F$514,"C",$B$15:$B$514)</f>
        <v>66449.56</v>
      </c>
      <c r="C11" s="12">
        <f>COUNTIF($F$15:$F$514,"C")</f>
        <v>15</v>
      </c>
      <c r="D11" s="13">
        <f>IF($C$12=0,"",C11/$C$12)</f>
        <v>0.5172413793103449</v>
      </c>
      <c r="E11" s="13">
        <f>IF($B$12=0,"",B11/$B$12)</f>
        <v>0.0412638216709513</v>
      </c>
    </row>
    <row r="12" ht="18" customHeight="1">
      <c r="A12" s="14" t="s">
        <v>15</v>
      </c>
      <c r="B12" s="15">
        <f>SUMIFS($B$15:$B$514,$B$15:$B$514,"&gt;0",$A$15:$A$514,"&lt;&gt;")</f>
        <v>1610358.84</v>
      </c>
      <c r="C12" s="16">
        <f>COUNT($C$15:$C$514)</f>
        <v>29</v>
      </c>
      <c r="D12" s="17">
        <f>IF($C$12=0,"",SUM(D9:D11))</f>
        <v>1</v>
      </c>
      <c r="E12" s="17">
        <f>IF($B$12=0,"",SUM(E9:E11))</f>
        <v>1</v>
      </c>
    </row>
    <row r="13" ht="22" customHeight="1">
      <c r="A13" s="5" t="s">
        <v>16</v>
      </c>
      <c r="B13" s="5"/>
      <c r="C13" s="5"/>
      <c r="D13" s="5"/>
      <c r="E13" s="5"/>
      <c r="F13" s="5"/>
      <c r="G13" s="5"/>
    </row>
    <row r="14" ht="22" customHeight="1">
      <c r="A14" s="18" t="s">
        <v>17</v>
      </c>
      <c r="B14" s="19" t="s">
        <v>8</v>
      </c>
      <c r="C14" s="7" t="s">
        <v>18</v>
      </c>
      <c r="D14" s="7" t="s">
        <v>19</v>
      </c>
      <c r="E14" s="7" t="s">
        <v>20</v>
      </c>
      <c r="F14" s="8" t="s">
        <v>7</v>
      </c>
      <c r="G14" s="6" t="s">
        <v>21</v>
      </c>
    </row>
    <row r="15">
      <c r="A15" s="20" t="s">
        <v>22</v>
      </c>
      <c r="B15" s="11">
        <v>137358.54</v>
      </c>
      <c r="C15" s="12">
        <f>IF(OR(A15="",NOT(ISNUMBER(B15))),"",IF(B15&lt;=0,"",COUNTIFS($B$15:$B$514,"&gt;"&amp;B15,$A$15:$A$514,"&lt;&gt;")+COUNTIFS($B$15:B15,B15,$A$15:A15,"&lt;&gt;")))</f>
        <v>6</v>
      </c>
      <c r="D15" s="13">
        <f>IF(C15="","",B15/$B$12)</f>
        <v>0.08529685222207989</v>
      </c>
      <c r="E15" s="13">
        <f>IF(C15="","",(SUMIFS($B$15:$B$514,$B$15:$B$514,"&gt;"&amp;B15,$A$15:$A$514,"&lt;&gt;")+B15*COUNTIFS($B$15:B15,B15,$A$15:A15,"&lt;&gt;"))/$B$12)</f>
        <v>0.734439567519001</v>
      </c>
      <c r="F15" s="9" t="str">
        <f>IF(C15="","",IF((SUMIFS($B$15:$B$514,$B$15:$B$514,"&gt;"&amp;B15,$A$15:$A$514,"&lt;&gt;")+B15*(COUNTIFS($B$15:B15,B15,$A$15:A15,"&lt;&gt;")-1))/$B$12&lt;$B$4,"A",IF((SUMIFS($B$15:$B$514,$B$15:$B$514,"&gt;"&amp;B15,$A$15:$A$514,"&lt;&gt;")+B15*(COUNTIFS($B$15:B15,B15,$A$15:A15,"&lt;&gt;")-1))/$B$12&lt;$B$5,"B","C")))</f>
        <v>A</v>
      </c>
      <c r="G15" s="21" t="str">
        <f>IF(A15="",IF(B15="","","Kunde fehlt"),IF(COUNTIF($A$15:$A$514,A15)&gt;1,"Kunde mehrfach. Bitte Umsätze zusammenfassen",IF(B15="","Umsatz fehlt",IF(NOT(ISNUMBER(B15)),"Umsatz ist keine Zahl",IF(B15&lt;=0,"Ohne Umsatz, nicht bewertet","")))))</f>
        <v/>
      </c>
    </row>
    <row r="16">
      <c r="A16" s="20" t="s">
        <v>23</v>
      </c>
      <c r="B16" s="11">
        <v>2629.28</v>
      </c>
      <c r="C16" s="12">
        <f>IF(OR(A16="",NOT(ISNUMBER(B16))),"",IF(B16&lt;=0,"",COUNTIFS($B$15:$B$514,"&gt;"&amp;B16,$A$15:$A$514,"&lt;&gt;")+COUNTIFS($B$15:B16,B16,$A$15:A16,"&lt;&gt;")))</f>
        <v>25</v>
      </c>
      <c r="D16" s="13">
        <f>IF(C16="","",B16/$B$12)</f>
        <v>0.0016327292617588263</v>
      </c>
      <c r="E16" s="13">
        <f>IF(C16="","",(SUMIFS($B$15:$B$514,$B$15:$B$514,"&gt;"&amp;B16,$A$15:$A$514,"&lt;&gt;")+B16*COUNTIFS($B$15:B16,B16,$A$15:A16,"&lt;&gt;"))/$B$12)</f>
        <v>0.9947750154866104</v>
      </c>
      <c r="F16" s="9" t="str">
        <f>IF(C16="","",IF((SUMIFS($B$15:$B$514,$B$15:$B$514,"&gt;"&amp;B16,$A$15:$A$514,"&lt;&gt;")+B16*(COUNTIFS($B$15:B16,B16,$A$15:A16,"&lt;&gt;")-1))/$B$12&lt;$B$4,"A",IF((SUMIFS($B$15:$B$514,$B$15:$B$514,"&gt;"&amp;B16,$A$15:$A$514,"&lt;&gt;")+B16*(COUNTIFS($B$15:B16,B16,$A$15:A16,"&lt;&gt;")-1))/$B$12&lt;$B$5,"B","C")))</f>
        <v>C</v>
      </c>
      <c r="G16" s="21" t="str">
        <f>IF(A16="",IF(B16="","","Kunde fehlt"),IF(COUNTIF($A$15:$A$514,A16)&gt;1,"Kunde mehrfach. Bitte Umsätze zusammenfassen",IF(B16="","Umsatz fehlt",IF(NOT(ISNUMBER(B16)),"Umsatz ist keine Zahl",IF(B16&lt;=0,"Ohne Umsatz, nicht bewertet","")))))</f>
        <v/>
      </c>
    </row>
    <row r="17">
      <c r="A17" s="20" t="s">
        <v>24</v>
      </c>
      <c r="B17" s="11">
        <v>2163.33</v>
      </c>
      <c r="C17" s="12">
        <f>IF(OR(A17="",NOT(ISNUMBER(B17))),"",IF(B17&lt;=0,"",COUNTIFS($B$15:$B$514,"&gt;"&amp;B17,$A$15:$A$514,"&lt;&gt;")+COUNTIFS($B$15:B17,B17,$A$15:A17,"&lt;&gt;")))</f>
        <v>27</v>
      </c>
      <c r="D17" s="13">
        <f>IF(C17="","",B17/$B$12)</f>
        <v>0.0013433838137591743</v>
      </c>
      <c r="E17" s="13">
        <f>IF(C17="","",(SUMIFS($B$15:$B$514,$B$15:$B$514,"&gt;"&amp;B17,$A$15:$A$514,"&lt;&gt;")+B17*COUNTIFS($B$15:B17,B17,$A$15:A17,"&lt;&gt;"))/$B$12)</f>
        <v>0.9975085925569235</v>
      </c>
      <c r="F17" s="9" t="str">
        <f>IF(C17="","",IF((SUMIFS($B$15:$B$514,$B$15:$B$514,"&gt;"&amp;B17,$A$15:$A$514,"&lt;&gt;")+B17*(COUNTIFS($B$15:B17,B17,$A$15:A17,"&lt;&gt;")-1))/$B$12&lt;$B$4,"A",IF((SUMIFS($B$15:$B$514,$B$15:$B$514,"&gt;"&amp;B17,$A$15:$A$514,"&lt;&gt;")+B17*(COUNTIFS($B$15:B17,B17,$A$15:A17,"&lt;&gt;")-1))/$B$12&lt;$B$5,"B","C")))</f>
        <v>C</v>
      </c>
      <c r="G17" s="21" t="str">
        <f>IF(A17="",IF(B17="","","Kunde fehlt"),IF(COUNTIF($A$15:$A$514,A17)&gt;1,"Kunde mehrfach. Bitte Umsätze zusammenfassen",IF(B17="","Umsatz fehlt",IF(NOT(ISNUMBER(B17)),"Umsatz ist keine Zahl",IF(B17&lt;=0,"Ohne Umsatz, nicht bewertet","")))))</f>
        <v/>
      </c>
    </row>
    <row r="18">
      <c r="A18" s="20" t="s">
        <v>25</v>
      </c>
      <c r="B18" s="11">
        <v>30158.08</v>
      </c>
      <c r="C18" s="12">
        <f>IF(OR(A18="",NOT(ISNUMBER(B18))),"",IF(B18&lt;=0,"",COUNTIFS($B$15:$B$514,"&gt;"&amp;B18,$A$15:$A$514,"&lt;&gt;")+COUNTIFS($B$15:B18,B18,$A$15:A18,"&lt;&gt;")))</f>
        <v>12</v>
      </c>
      <c r="D18" s="13">
        <f>IF(C18="","",B18/$B$12)</f>
        <v>0.018727552673912108</v>
      </c>
      <c r="E18" s="13">
        <f>IF(C18="","",(SUMIFS($B$15:$B$514,$B$15:$B$514,"&gt;"&amp;B18,$A$15:$A$514,"&lt;&gt;")+B18*COUNTIFS($B$15:B18,B18,$A$15:A18,"&lt;&gt;"))/$B$12)</f>
        <v>0.9343479183807256</v>
      </c>
      <c r="F18" s="9" t="str">
        <f>IF(C18="","",IF((SUMIFS($B$15:$B$514,$B$15:$B$514,"&gt;"&amp;B18,$A$15:$A$514,"&lt;&gt;")+B18*(COUNTIFS($B$15:B18,B18,$A$15:A18,"&lt;&gt;")-1))/$B$12&lt;$B$4,"A",IF((SUMIFS($B$15:$B$514,$B$15:$B$514,"&gt;"&amp;B18,$A$15:$A$514,"&lt;&gt;")+B18*(COUNTIFS($B$15:B18,B18,$A$15:A18,"&lt;&gt;")-1))/$B$12&lt;$B$5,"B","C")))</f>
        <v>B</v>
      </c>
      <c r="G18" s="21" t="str">
        <f>IF(A18="",IF(B18="","","Kunde fehlt"),IF(COUNTIF($A$15:$A$514,A18)&gt;1,"Kunde mehrfach. Bitte Umsätze zusammenfassen",IF(B18="","Umsatz fehlt",IF(NOT(ISNUMBER(B18)),"Umsatz ist keine Zahl",IF(B18&lt;=0,"Ohne Umsatz, nicht bewertet","")))))</f>
        <v/>
      </c>
    </row>
    <row r="19">
      <c r="A19" s="20" t="s">
        <v>26</v>
      </c>
      <c r="B19" s="11">
        <v>35741.92</v>
      </c>
      <c r="C19" s="12">
        <f>IF(OR(A19="",NOT(ISNUMBER(B19))),"",IF(B19&lt;=0,"",COUNTIFS($B$15:$B$514,"&gt;"&amp;B19,$A$15:$A$514,"&lt;&gt;")+COUNTIFS($B$15:B19,B19,$A$15:A19,"&lt;&gt;")))</f>
        <v>9</v>
      </c>
      <c r="D19" s="13">
        <f>IF(C19="","",B19/$B$12)</f>
        <v>0.0221950034440771</v>
      </c>
      <c r="E19" s="13">
        <f>IF(C19="","",(SUMIFS($B$15:$B$514,$B$15:$B$514,"&gt;"&amp;B19,$A$15:$A$514,"&lt;&gt;")+B19*COUNTIFS($B$15:B19,B19,$A$15:A19,"&lt;&gt;"))/$B$12)</f>
        <v>0.8756983070928465</v>
      </c>
      <c r="F19" s="9" t="str">
        <f>IF(C19="","",IF((SUMIFS($B$15:$B$514,$B$15:$B$514,"&gt;"&amp;B19,$A$15:$A$514,"&lt;&gt;")+B19*(COUNTIFS($B$15:B19,B19,$A$15:A19,"&lt;&gt;")-1))/$B$12&lt;$B$4,"A",IF((SUMIFS($B$15:$B$514,$B$15:$B$514,"&gt;"&amp;B19,$A$15:$A$514,"&lt;&gt;")+B19*(COUNTIFS($B$15:B19,B19,$A$15:A19,"&lt;&gt;")-1))/$B$12&lt;$B$5,"B","C")))</f>
        <v>B</v>
      </c>
      <c r="G19" s="21" t="str">
        <f>IF(A19="",IF(B19="","","Kunde fehlt"),IF(COUNTIF($A$15:$A$514,A19)&gt;1,"Kunde mehrfach. Bitte Umsätze zusammenfassen",IF(B19="","Umsatz fehlt",IF(NOT(ISNUMBER(B19)),"Umsatz ist keine Zahl",IF(B19&lt;=0,"Ohne Umsatz, nicht bewertet","")))))</f>
        <v/>
      </c>
    </row>
    <row r="20">
      <c r="A20" s="20" t="s">
        <v>27</v>
      </c>
      <c r="B20" s="11">
        <v>162218.41</v>
      </c>
      <c r="C20" s="12">
        <f>IF(OR(A20="",NOT(ISNUMBER(B20))),"",IF(B20&lt;=0,"",COUNTIFS($B$15:$B$514,"&gt;"&amp;B20,$A$15:$A$514,"&lt;&gt;")+COUNTIFS($B$15:B20,B20,$A$15:A20,"&lt;&gt;")))</f>
        <v>4</v>
      </c>
      <c r="D20" s="13">
        <f>IF(C20="","",B20/$B$12)</f>
        <v>0.10073432453104676</v>
      </c>
      <c r="E20" s="13">
        <f>IF(C20="","",(SUMIFS($B$15:$B$514,$B$15:$B$514,"&gt;"&amp;B20,$A$15:$A$514,"&lt;&gt;")+B20*COUNTIFS($B$15:B20,B20,$A$15:A20,"&lt;&gt;"))/$B$12)</f>
        <v>0.5531033257159007</v>
      </c>
      <c r="F20" s="9" t="str">
        <f>IF(C20="","",IF((SUMIFS($B$15:$B$514,$B$15:$B$514,"&gt;"&amp;B20,$A$15:$A$514,"&lt;&gt;")+B20*(COUNTIFS($B$15:B20,B20,$A$15:A20,"&lt;&gt;")-1))/$B$12&lt;$B$4,"A",IF((SUMIFS($B$15:$B$514,$B$15:$B$514,"&gt;"&amp;B20,$A$15:$A$514,"&lt;&gt;")+B20*(COUNTIFS($B$15:B20,B20,$A$15:A20,"&lt;&gt;")-1))/$B$12&lt;$B$5,"B","C")))</f>
        <v>A</v>
      </c>
      <c r="G20" s="21" t="str">
        <f>IF(A20="",IF(B20="","","Kunde fehlt"),IF(COUNTIF($A$15:$A$514,A20)&gt;1,"Kunde mehrfach. Bitte Umsätze zusammenfassen",IF(B20="","Umsatz fehlt",IF(NOT(ISNUMBER(B20)),"Umsatz ist keine Zahl",IF(B20&lt;=0,"Ohne Umsatz, nicht bewertet","")))))</f>
        <v/>
      </c>
    </row>
    <row r="21">
      <c r="A21" s="20" t="s">
        <v>28</v>
      </c>
      <c r="B21" s="11">
        <v>1929.98</v>
      </c>
      <c r="C21" s="12">
        <f>IF(OR(A21="",NOT(ISNUMBER(B21))),"",IF(B21&lt;=0,"",COUNTIFS($B$15:$B$514,"&gt;"&amp;B21,$A$15:$A$514,"&lt;&gt;")+COUNTIFS($B$15:B21,B21,$A$15:A21,"&lt;&gt;")))</f>
        <v>29</v>
      </c>
      <c r="D21" s="13">
        <f>IF(C21="","",B21/$B$12)</f>
        <v>0.0011984782224066283</v>
      </c>
      <c r="E21" s="13">
        <f>IF(C21="","",(SUMIFS($B$15:$B$514,$B$15:$B$514,"&gt;"&amp;B21,$A$15:$A$514,"&lt;&gt;")+B21*COUNTIFS($B$15:B21,B21,$A$15:A21,"&lt;&gt;"))/$B$12)</f>
        <v>1</v>
      </c>
      <c r="F21" s="9" t="str">
        <f>IF(C21="","",IF((SUMIFS($B$15:$B$514,$B$15:$B$514,"&gt;"&amp;B21,$A$15:$A$514,"&lt;&gt;")+B21*(COUNTIFS($B$15:B21,B21,$A$15:A21,"&lt;&gt;")-1))/$B$12&lt;$B$4,"A",IF((SUMIFS($B$15:$B$514,$B$15:$B$514,"&gt;"&amp;B21,$A$15:$A$514,"&lt;&gt;")+B21*(COUNTIFS($B$15:B21,B21,$A$15:A21,"&lt;&gt;")-1))/$B$12&lt;$B$5,"B","C")))</f>
        <v>C</v>
      </c>
      <c r="G21" s="21" t="str">
        <f>IF(A21="",IF(B21="","","Kunde fehlt"),IF(COUNTIF($A$15:$A$514,A21)&gt;1,"Kunde mehrfach. Bitte Umsätze zusammenfassen",IF(B21="","Umsatz fehlt",IF(NOT(ISNUMBER(B21)),"Umsatz ist keine Zahl",IF(B21&lt;=0,"Ohne Umsatz, nicht bewertet","")))))</f>
        <v/>
      </c>
    </row>
    <row r="22">
      <c r="A22" s="20" t="s">
        <v>29</v>
      </c>
      <c r="B22" s="11">
        <v>154657.88</v>
      </c>
      <c r="C22" s="12">
        <f>IF(OR(A22="",NOT(ISNUMBER(B22))),"",IF(B22&lt;=0,"",COUNTIFS($B$15:$B$514,"&gt;"&amp;B22,$A$15:$A$514,"&lt;&gt;")+COUNTIFS($B$15:B22,B22,$A$15:A22,"&lt;&gt;")))</f>
        <v>5</v>
      </c>
      <c r="D22" s="13">
        <f>IF(C22="","",B22/$B$12)</f>
        <v>0.09603938958102035</v>
      </c>
      <c r="E22" s="13">
        <f>IF(C22="","",(SUMIFS($B$15:$B$514,$B$15:$B$514,"&gt;"&amp;B22,$A$15:$A$514,"&lt;&gt;")+B22*COUNTIFS($B$15:B22,B22,$A$15:A22,"&lt;&gt;"))/$B$12)</f>
        <v>0.649142715296921</v>
      </c>
      <c r="F22" s="9" t="str">
        <f>IF(C22="","",IF((SUMIFS($B$15:$B$514,$B$15:$B$514,"&gt;"&amp;B22,$A$15:$A$514,"&lt;&gt;")+B22*(COUNTIFS($B$15:B22,B22,$A$15:A22,"&lt;&gt;")-1))/$B$12&lt;$B$4,"A",IF((SUMIFS($B$15:$B$514,$B$15:$B$514,"&gt;"&amp;B22,$A$15:$A$514,"&lt;&gt;")+B22*(COUNTIFS($B$15:B22,B22,$A$15:A22,"&lt;&gt;")-1))/$B$12&lt;$B$5,"B","C")))</f>
        <v>A</v>
      </c>
      <c r="G22" s="21" t="str">
        <f>IF(A22="",IF(B22="","","Kunde fehlt"),IF(COUNTIF($A$15:$A$514,A22)&gt;1,"Kunde mehrfach. Bitte Umsätze zusammenfassen",IF(B22="","Umsatz fehlt",IF(NOT(ISNUMBER(B22)),"Umsatz ist keine Zahl",IF(B22&lt;=0,"Ohne Umsatz, nicht bewertet","")))))</f>
        <v/>
      </c>
    </row>
    <row r="23">
      <c r="A23" s="20" t="s">
        <v>30</v>
      </c>
      <c r="B23" s="11">
        <v>3674.55</v>
      </c>
      <c r="C23" s="12">
        <f>IF(OR(A23="",NOT(ISNUMBER(B23))),"",IF(B23&lt;=0,"",COUNTIFS($B$15:$B$514,"&gt;"&amp;B23,$A$15:$A$514,"&lt;&gt;")+COUNTIFS($B$15:B23,B23,$A$15:A23,"&lt;&gt;")))</f>
        <v>22</v>
      </c>
      <c r="D23" s="13">
        <f>IF(C23="","",B23/$B$12)</f>
        <v>0.0022818206158324314</v>
      </c>
      <c r="E23" s="13">
        <f>IF(C23="","",(SUMIFS($B$15:$B$514,$B$15:$B$514,"&gt;"&amp;B23,$A$15:$A$514,"&lt;&gt;")+B23*COUNTIFS($B$15:B23,B23,$A$15:A23,"&lt;&gt;"))/$B$12)</f>
        <v>0.989292516939889</v>
      </c>
      <c r="F23" s="9" t="str">
        <f>IF(C23="","",IF((SUMIFS($B$15:$B$514,$B$15:$B$514,"&gt;"&amp;B23,$A$15:$A$514,"&lt;&gt;")+B23*(COUNTIFS($B$15:B23,B23,$A$15:A23,"&lt;&gt;")-1))/$B$12&lt;$B$4,"A",IF((SUMIFS($B$15:$B$514,$B$15:$B$514,"&gt;"&amp;B23,$A$15:$A$514,"&lt;&gt;")+B23*(COUNTIFS($B$15:B23,B23,$A$15:A23,"&lt;&gt;")-1))/$B$12&lt;$B$5,"B","C")))</f>
        <v>C</v>
      </c>
      <c r="G23" s="21" t="str">
        <f>IF(A23="",IF(B23="","","Kunde fehlt"),IF(COUNTIF($A$15:$A$514,A23)&gt;1,"Kunde mehrfach. Bitte Umsätze zusammenfassen",IF(B23="","Umsatz fehlt",IF(NOT(ISNUMBER(B23)),"Umsatz ist keine Zahl",IF(B23&lt;=0,"Ohne Umsatz, nicht bewertet","")))))</f>
        <v/>
      </c>
    </row>
    <row r="24">
      <c r="A24" s="20" t="s">
        <v>31</v>
      </c>
      <c r="B24" s="11">
        <v>17738.23</v>
      </c>
      <c r="C24" s="12">
        <f>IF(OR(A24="",NOT(ISNUMBER(B24))),"",IF(B24&lt;=0,"",COUNTIFS($B$15:$B$514,"&gt;"&amp;B24,$A$15:$A$514,"&lt;&gt;")+COUNTIFS($B$15:B24,B24,$A$15:A24,"&lt;&gt;")))</f>
        <v>14</v>
      </c>
      <c r="D24" s="13">
        <f>IF(C24="","",B24/$B$12)</f>
        <v>0.011015079098767824</v>
      </c>
      <c r="E24" s="13">
        <f>IF(C24="","",(SUMIFS($B$15:$B$514,$B$15:$B$514,"&gt;"&amp;B24,$A$15:$A$514,"&lt;&gt;")+B24*COUNTIFS($B$15:B24,B24,$A$15:A24,"&lt;&gt;"))/$B$12)</f>
        <v>0.9587361783290487</v>
      </c>
      <c r="F24" s="9" t="str">
        <f>IF(C24="","",IF((SUMIFS($B$15:$B$514,$B$15:$B$514,"&gt;"&amp;B24,$A$15:$A$514,"&lt;&gt;")+B24*(COUNTIFS($B$15:B24,B24,$A$15:A24,"&lt;&gt;")-1))/$B$12&lt;$B$4,"A",IF((SUMIFS($B$15:$B$514,$B$15:$B$514,"&gt;"&amp;B24,$A$15:$A$514,"&lt;&gt;")+B24*(COUNTIFS($B$15:B24,B24,$A$15:A24,"&lt;&gt;")-1))/$B$12&lt;$B$5,"B","C")))</f>
        <v>B</v>
      </c>
      <c r="G24" s="21" t="str">
        <f>IF(A24="",IF(B24="","","Kunde fehlt"),IF(COUNTIF($A$15:$A$514,A24)&gt;1,"Kunde mehrfach. Bitte Umsätze zusammenfassen",IF(B24="","Umsatz fehlt",IF(NOT(ISNUMBER(B24)),"Umsatz ist keine Zahl",IF(B24&lt;=0,"Ohne Umsatz, nicht bewertet","")))))</f>
        <v/>
      </c>
    </row>
    <row r="25">
      <c r="A25" s="20" t="s">
        <v>32</v>
      </c>
      <c r="B25" s="11">
        <v>2238.71</v>
      </c>
      <c r="C25" s="12">
        <f>IF(OR(A25="",NOT(ISNUMBER(B25))),"",IF(B25&lt;=0,"",COUNTIFS($B$15:$B$514,"&gt;"&amp;B25,$A$15:$A$514,"&lt;&gt;")+COUNTIFS($B$15:B25,B25,$A$15:A25,"&lt;&gt;")))</f>
        <v>26</v>
      </c>
      <c r="D25" s="13">
        <f>IF(C25="","",B25/$B$12)</f>
        <v>0.0013901932565539244</v>
      </c>
      <c r="E25" s="13">
        <f>IF(C25="","",(SUMIFS($B$15:$B$514,$B$15:$B$514,"&gt;"&amp;B25,$A$15:$A$514,"&lt;&gt;")+B25*COUNTIFS($B$15:B25,B25,$A$15:A25,"&lt;&gt;"))/$B$12)</f>
        <v>0.9961652087431644</v>
      </c>
      <c r="F25" s="9" t="str">
        <f>IF(C25="","",IF((SUMIFS($B$15:$B$514,$B$15:$B$514,"&gt;"&amp;B25,$A$15:$A$514,"&lt;&gt;")+B25*(COUNTIFS($B$15:B25,B25,$A$15:A25,"&lt;&gt;")-1))/$B$12&lt;$B$4,"A",IF((SUMIFS($B$15:$B$514,$B$15:$B$514,"&gt;"&amp;B25,$A$15:$A$514,"&lt;&gt;")+B25*(COUNTIFS($B$15:B25,B25,$A$15:A25,"&lt;&gt;")-1))/$B$12&lt;$B$5,"B","C")))</f>
        <v>C</v>
      </c>
      <c r="G25" s="21" t="str">
        <f>IF(A25="",IF(B25="","","Kunde fehlt"),IF(COUNTIF($A$15:$A$514,A25)&gt;1,"Kunde mehrfach. Bitte Umsätze zusammenfassen",IF(B25="","Umsatz fehlt",IF(NOT(ISNUMBER(B25)),"Umsatz ist keine Zahl",IF(B25&lt;=0,"Ohne Umsatz, nicht bewertet","")))))</f>
        <v/>
      </c>
    </row>
    <row r="26">
      <c r="A26" s="20" t="s">
        <v>33</v>
      </c>
      <c r="B26" s="11">
        <v>3126.18</v>
      </c>
      <c r="C26" s="12">
        <f>IF(OR(A26="",NOT(ISNUMBER(B26))),"",IF(B26&lt;=0,"",COUNTIFS($B$15:$B$514,"&gt;"&amp;B26,$A$15:$A$514,"&lt;&gt;")+COUNTIFS($B$15:B26,B26,$A$15:A26,"&lt;&gt;")))</f>
        <v>23</v>
      </c>
      <c r="D26" s="13">
        <f>IF(C26="","",B26/$B$12)</f>
        <v>0.0019412940286029664</v>
      </c>
      <c r="E26" s="13">
        <f>IF(C26="","",(SUMIFS($B$15:$B$514,$B$15:$B$514,"&gt;"&amp;B26,$A$15:$A$514,"&lt;&gt;")+B26*COUNTIFS($B$15:B26,B26,$A$15:A26,"&lt;&gt;"))/$B$12)</f>
        <v>0.991233810968492</v>
      </c>
      <c r="F26" s="9" t="str">
        <f>IF(C26="","",IF((SUMIFS($B$15:$B$514,$B$15:$B$514,"&gt;"&amp;B26,$A$15:$A$514,"&lt;&gt;")+B26*(COUNTIFS($B$15:B26,B26,$A$15:A26,"&lt;&gt;")-1))/$B$12&lt;$B$4,"A",IF((SUMIFS($B$15:$B$514,$B$15:$B$514,"&gt;"&amp;B26,$A$15:$A$514,"&lt;&gt;")+B26*(COUNTIFS($B$15:B26,B26,$A$15:A26,"&lt;&gt;")-1))/$B$12&lt;$B$5,"B","C")))</f>
        <v>C</v>
      </c>
      <c r="G26" s="21" t="str">
        <f>IF(A26="",IF(B26="","","Kunde fehlt"),IF(COUNTIF($A$15:$A$514,A26)&gt;1,"Kunde mehrfach. Bitte Umsätze zusammenfassen",IF(B26="","Umsatz fehlt",IF(NOT(ISNUMBER(B26)),"Umsatz ist keine Zahl",IF(B26&lt;=0,"Ohne Umsatz, nicht bewertet","")))))</f>
        <v/>
      </c>
    </row>
    <row r="27">
      <c r="A27" s="20" t="s">
        <v>34</v>
      </c>
      <c r="B27" s="11">
        <v>5757.45</v>
      </c>
      <c r="C27" s="12">
        <f>IF(OR(A27="",NOT(ISNUMBER(B27))),"",IF(B27&lt;=0,"",COUNTIFS($B$15:$B$514,"&gt;"&amp;B27,$A$15:$A$514,"&lt;&gt;")+COUNTIFS($B$15:B27,B27,$A$15:A27,"&lt;&gt;")))</f>
        <v>18</v>
      </c>
      <c r="D27" s="13">
        <f>IF(C27="","",B27/$B$12)</f>
        <v>0.0035752590397802268</v>
      </c>
      <c r="E27" s="13">
        <f>IF(C27="","",(SUMIFS($B$15:$B$514,$B$15:$B$514,"&gt;"&amp;B27,$A$15:$A$514,"&lt;&gt;")+B27*COUNTIFS($B$15:B27,B27,$A$15:A27,"&lt;&gt;"))/$B$12)</f>
        <v>0.9790883813200293</v>
      </c>
      <c r="F27" s="9" t="str">
        <f>IF(C27="","",IF((SUMIFS($B$15:$B$514,$B$15:$B$514,"&gt;"&amp;B27,$A$15:$A$514,"&lt;&gt;")+B27*(COUNTIFS($B$15:B27,B27,$A$15:A27,"&lt;&gt;")-1))/$B$12&lt;$B$4,"A",IF((SUMIFS($B$15:$B$514,$B$15:$B$514,"&gt;"&amp;B27,$A$15:$A$514,"&lt;&gt;")+B27*(COUNTIFS($B$15:B27,B27,$A$15:A27,"&lt;&gt;")-1))/$B$12&lt;$B$5,"B","C")))</f>
        <v>C</v>
      </c>
      <c r="G27" s="21" t="str">
        <f>IF(A27="",IF(B27="","","Kunde fehlt"),IF(COUNTIF($A$15:$A$514,A27)&gt;1,"Kunde mehrfach. Bitte Umsätze zusammenfassen",IF(B27="","Umsatz fehlt",IF(NOT(ISNUMBER(B27)),"Umsatz ist keine Zahl",IF(B27&lt;=0,"Ohne Umsatz, nicht bewertet","")))))</f>
        <v/>
      </c>
    </row>
    <row r="28">
      <c r="A28" s="20" t="s">
        <v>35</v>
      </c>
      <c r="B28" s="11">
        <v>90232.28</v>
      </c>
      <c r="C28" s="12">
        <f>IF(OR(A28="",NOT(ISNUMBER(B28))),"",IF(B28&lt;=0,"",COUNTIFS($B$15:$B$514,"&gt;"&amp;B28,$A$15:$A$514,"&lt;&gt;")+COUNTIFS($B$15:B28,B28,$A$15:A28,"&lt;&gt;")))</f>
        <v>8</v>
      </c>
      <c r="D28" s="13">
        <f>IF(C28="","",B28/$B$12)</f>
        <v>0.05603240579596533</v>
      </c>
      <c r="E28" s="13">
        <f>IF(C28="","",(SUMIFS($B$15:$B$514,$B$15:$B$514,"&gt;"&amp;B28,$A$15:$A$514,"&lt;&gt;")+B28*COUNTIFS($B$15:B28,B28,$A$15:A28,"&lt;&gt;"))/$B$12)</f>
        <v>0.8535033036487694</v>
      </c>
      <c r="F28" s="9" t="str">
        <f>IF(C28="","",IF((SUMIFS($B$15:$B$514,$B$15:$B$514,"&gt;"&amp;B28,$A$15:$A$514,"&lt;&gt;")+B28*(COUNTIFS($B$15:B28,B28,$A$15:A28,"&lt;&gt;")-1))/$B$12&lt;$B$4,"A",IF((SUMIFS($B$15:$B$514,$B$15:$B$514,"&gt;"&amp;B28,$A$15:$A$514,"&lt;&gt;")+B28*(COUNTIFS($B$15:B28,B28,$A$15:A28,"&lt;&gt;")-1))/$B$12&lt;$B$5,"B","C")))</f>
        <v>A</v>
      </c>
      <c r="G28" s="21" t="str">
        <f>IF(A28="",IF(B28="","","Kunde fehlt"),IF(COUNTIF($A$15:$A$514,A28)&gt;1,"Kunde mehrfach. Bitte Umsätze zusammenfassen",IF(B28="","Umsatz fehlt",IF(NOT(ISNUMBER(B28)),"Umsatz ist keine Zahl",IF(B28&lt;=0,"Ohne Umsatz, nicht bewertet","")))))</f>
        <v/>
      </c>
    </row>
    <row r="29">
      <c r="A29" s="20" t="s">
        <v>36</v>
      </c>
      <c r="B29" s="11">
        <v>12589.72</v>
      </c>
      <c r="C29" s="12">
        <f>IF(OR(A29="",NOT(ISNUMBER(B29))),"",IF(B29&lt;=0,"",COUNTIFS($B$15:$B$514,"&gt;"&amp;B29,$A$15:$A$514,"&lt;&gt;")+COUNTIFS($B$15:B29,B29,$A$15:A29,"&lt;&gt;")))</f>
        <v>15</v>
      </c>
      <c r="D29" s="13">
        <f>IF(C29="","",B29/$B$12)</f>
        <v>0.007817959381028392</v>
      </c>
      <c r="E29" s="13">
        <f>IF(C29="","",(SUMIFS($B$15:$B$514,$B$15:$B$514,"&gt;"&amp;B29,$A$15:$A$514,"&lt;&gt;")+B29*COUNTIFS($B$15:B29,B29,$A$15:A29,"&lt;&gt;"))/$B$12)</f>
        <v>0.9665541377100771</v>
      </c>
      <c r="F29" s="9" t="str">
        <f>IF(C29="","",IF((SUMIFS($B$15:$B$514,$B$15:$B$514,"&gt;"&amp;B29,$A$15:$A$514,"&lt;&gt;")+B29*(COUNTIFS($B$15:B29,B29,$A$15:A29,"&lt;&gt;")-1))/$B$12&lt;$B$4,"A",IF((SUMIFS($B$15:$B$514,$B$15:$B$514,"&gt;"&amp;B29,$A$15:$A$514,"&lt;&gt;")+B29*(COUNTIFS($B$15:B29,B29,$A$15:A29,"&lt;&gt;")-1))/$B$12&lt;$B$5,"B","C")))</f>
        <v>C</v>
      </c>
      <c r="G29" s="21" t="str">
        <f>IF(A29="",IF(B29="","","Kunde fehlt"),IF(COUNTIF($A$15:$A$514,A29)&gt;1,"Kunde mehrfach. Bitte Umsätze zusammenfassen",IF(B29="","Umsatz fehlt",IF(NOT(ISNUMBER(B29)),"Umsatz ist keine Zahl",IF(B29&lt;=0,"Ohne Umsatz, nicht bewertet","")))))</f>
        <v/>
      </c>
    </row>
    <row r="30">
      <c r="A30" s="20" t="s">
        <v>37</v>
      </c>
      <c r="B30" s="11">
        <v>101503.06</v>
      </c>
      <c r="C30" s="12">
        <f>IF(OR(A30="",NOT(ISNUMBER(B30))),"",IF(B30&lt;=0,"",COUNTIFS($B$15:$B$514,"&gt;"&amp;B30,$A$15:$A$514,"&lt;&gt;")+COUNTIFS($B$15:B30,B30,$A$15:A30,"&lt;&gt;")))</f>
        <v>7</v>
      </c>
      <c r="D30" s="13">
        <f>IF(C30="","",B30/$B$12)</f>
        <v>0.06303133033380312</v>
      </c>
      <c r="E30" s="13">
        <f>IF(C30="","",(SUMIFS($B$15:$B$514,$B$15:$B$514,"&gt;"&amp;B30,$A$15:$A$514,"&lt;&gt;")+B30*COUNTIFS($B$15:B30,B30,$A$15:A30,"&lt;&gt;"))/$B$12)</f>
        <v>0.797470897852804</v>
      </c>
      <c r="F30" s="9" t="str">
        <f>IF(C30="","",IF((SUMIFS($B$15:$B$514,$B$15:$B$514,"&gt;"&amp;B30,$A$15:$A$514,"&lt;&gt;")+B30*(COUNTIFS($B$15:B30,B30,$A$15:A30,"&lt;&gt;")-1))/$B$12&lt;$B$4,"A",IF((SUMIFS($B$15:$B$514,$B$15:$B$514,"&gt;"&amp;B30,$A$15:$A$514,"&lt;&gt;")+B30*(COUNTIFS($B$15:B30,B30,$A$15:A30,"&lt;&gt;")-1))/$B$12&lt;$B$5,"B","C")))</f>
        <v>A</v>
      </c>
      <c r="G30" s="21" t="str">
        <f>IF(A30="",IF(B30="","","Kunde fehlt"),IF(COUNTIF($A$15:$A$514,A30)&gt;1,"Kunde mehrfach. Bitte Umsätze zusammenfassen",IF(B30="","Umsatz fehlt",IF(NOT(ISNUMBER(B30)),"Umsatz ist keine Zahl",IF(B30&lt;=0,"Ohne Umsatz, nicht bewertet","")))))</f>
        <v/>
      </c>
    </row>
    <row r="31">
      <c r="A31" s="20" t="s">
        <v>38</v>
      </c>
      <c r="B31" s="11">
        <v>7058.26</v>
      </c>
      <c r="C31" s="12">
        <f>IF(OR(A31="",NOT(ISNUMBER(B31))),"",IF(B31&lt;=0,"",COUNTIFS($B$15:$B$514,"&gt;"&amp;B31,$A$15:$A$514,"&lt;&gt;")+COUNTIFS($B$15:B31,B31,$A$15:A31,"&lt;&gt;")))</f>
        <v>17</v>
      </c>
      <c r="D31" s="13">
        <f>IF(C31="","",B31/$B$12)</f>
        <v>0.004383035522691327</v>
      </c>
      <c r="E31" s="13">
        <f>IF(C31="","",(SUMIFS($B$15:$B$514,$B$15:$B$514,"&gt;"&amp;B31,$A$15:$A$514,"&lt;&gt;")+B31*COUNTIFS($B$15:B31,B31,$A$15:A31,"&lt;&gt;"))/$B$12)</f>
        <v>0.975513122280249</v>
      </c>
      <c r="F31" s="9" t="str">
        <f>IF(C31="","",IF((SUMIFS($B$15:$B$514,$B$15:$B$514,"&gt;"&amp;B31,$A$15:$A$514,"&lt;&gt;")+B31*(COUNTIFS($B$15:B31,B31,$A$15:A31,"&lt;&gt;")-1))/$B$12&lt;$B$4,"A",IF((SUMIFS($B$15:$B$514,$B$15:$B$514,"&gt;"&amp;B31,$A$15:$A$514,"&lt;&gt;")+B31*(COUNTIFS($B$15:B31,B31,$A$15:A31,"&lt;&gt;")-1))/$B$12&lt;$B$5,"B","C")))</f>
        <v>C</v>
      </c>
      <c r="G31" s="21" t="str">
        <f>IF(A31="",IF(B31="","","Kunde fehlt"),IF(COUNTIF($A$15:$A$514,A31)&gt;1,"Kunde mehrfach. Bitte Umsätze zusammenfassen",IF(B31="","Umsatz fehlt",IF(NOT(ISNUMBER(B31)),"Umsatz ist keine Zahl",IF(B31&lt;=0,"Ohne Umsatz, nicht bewertet","")))))</f>
        <v/>
      </c>
    </row>
    <row r="32">
      <c r="A32" s="20" t="s">
        <v>39</v>
      </c>
      <c r="B32" s="11">
        <v>3073.33</v>
      </c>
      <c r="C32" s="12">
        <f>IF(OR(A32="",NOT(ISNUMBER(B32))),"",IF(B32&lt;=0,"",COUNTIFS($B$15:$B$514,"&gt;"&amp;B32,$A$15:$A$514,"&lt;&gt;")+COUNTIFS($B$15:B32,B32,$A$15:A32,"&lt;&gt;")))</f>
        <v>24</v>
      </c>
      <c r="D32" s="13">
        <f>IF(C32="","",B32/$B$12)</f>
        <v>0.0019084752563596323</v>
      </c>
      <c r="E32" s="13">
        <f>IF(C32="","",(SUMIFS($B$15:$B$514,$B$15:$B$514,"&gt;"&amp;B32,$A$15:$A$514,"&lt;&gt;")+B32*COUNTIFS($B$15:B32,B32,$A$15:A32,"&lt;&gt;"))/$B$12)</f>
        <v>0.9931422862248516</v>
      </c>
      <c r="F32" s="9" t="str">
        <f>IF(C32="","",IF((SUMIFS($B$15:$B$514,$B$15:$B$514,"&gt;"&amp;B32,$A$15:$A$514,"&lt;&gt;")+B32*(COUNTIFS($B$15:B32,B32,$A$15:A32,"&lt;&gt;")-1))/$B$12&lt;$B$4,"A",IF((SUMIFS($B$15:$B$514,$B$15:$B$514,"&gt;"&amp;B32,$A$15:$A$514,"&lt;&gt;")+B32*(COUNTIFS($B$15:B32,B32,$A$15:A32,"&lt;&gt;")-1))/$B$12&lt;$B$5,"B","C")))</f>
        <v>C</v>
      </c>
      <c r="G32" s="21" t="str">
        <f>IF(A32="",IF(B32="","","Kunde fehlt"),IF(COUNTIF($A$15:$A$514,A32)&gt;1,"Kunde mehrfach. Bitte Umsätze zusammenfassen",IF(B32="","Umsatz fehlt",IF(NOT(ISNUMBER(B32)),"Umsatz ist keine Zahl",IF(B32&lt;=0,"Ohne Umsatz, nicht bewertet","")))))</f>
        <v/>
      </c>
    </row>
    <row r="33">
      <c r="A33" s="20" t="s">
        <v>40</v>
      </c>
      <c r="B33" s="11">
        <v>5013.57</v>
      </c>
      <c r="C33" s="12">
        <f>IF(OR(A33="",NOT(ISNUMBER(B33))),"",IF(B33&lt;=0,"",COUNTIFS($B$15:$B$514,"&gt;"&amp;B33,$A$15:$A$514,"&lt;&gt;")+COUNTIFS($B$15:B33,B33,$A$15:A33,"&lt;&gt;")))</f>
        <v>19</v>
      </c>
      <c r="D33" s="13">
        <f>IF(C33="","",B33/$B$12)</f>
        <v>0.003113324729536679</v>
      </c>
      <c r="E33" s="13">
        <f>IF(C33="","",(SUMIFS($B$15:$B$514,$B$15:$B$514,"&gt;"&amp;B33,$A$15:$A$514,"&lt;&gt;")+B33*COUNTIFS($B$15:B33,B33,$A$15:A33,"&lt;&gt;"))/$B$12)</f>
        <v>0.9822017060495659</v>
      </c>
      <c r="F33" s="9" t="str">
        <f>IF(C33="","",IF((SUMIFS($B$15:$B$514,$B$15:$B$514,"&gt;"&amp;B33,$A$15:$A$514,"&lt;&gt;")+B33*(COUNTIFS($B$15:B33,B33,$A$15:A33,"&lt;&gt;")-1))/$B$12&lt;$B$4,"A",IF((SUMIFS($B$15:$B$514,$B$15:$B$514,"&gt;"&amp;B33,$A$15:$A$514,"&lt;&gt;")+B33*(COUNTIFS($B$15:B33,B33,$A$15:A33,"&lt;&gt;")-1))/$B$12&lt;$B$5,"B","C")))</f>
        <v>C</v>
      </c>
      <c r="G33" s="21" t="str">
        <f>IF(A33="",IF(B33="","","Kunde fehlt"),IF(COUNTIF($A$15:$A$514,A33)&gt;1,"Kunde mehrfach. Bitte Umsätze zusammenfassen",IF(B33="","Umsatz fehlt",IF(NOT(ISNUMBER(B33)),"Umsatz ist keine Zahl",IF(B33&lt;=0,"Ohne Umsatz, nicht bewertet","")))))</f>
        <v/>
      </c>
    </row>
    <row r="34">
      <c r="A34" s="20" t="s">
        <v>41</v>
      </c>
      <c r="B34" s="11">
        <v>255219.19</v>
      </c>
      <c r="C34" s="12">
        <f>IF(OR(A34="",NOT(ISNUMBER(B34))),"",IF(B34&lt;=0,"",COUNTIFS($B$15:$B$514,"&gt;"&amp;B34,$A$15:$A$514,"&lt;&gt;")+COUNTIFS($B$15:B34,B34,$A$15:A34,"&lt;&gt;")))</f>
        <v>2</v>
      </c>
      <c r="D34" s="13">
        <f>IF(C34="","",B34/$B$12)</f>
        <v>0.1584859123696927</v>
      </c>
      <c r="E34" s="13">
        <f>IF(C34="","",(SUMIFS($B$15:$B$514,$B$15:$B$514,"&gt;"&amp;B34,$A$15:$A$514,"&lt;&gt;")+B34*COUNTIFS($B$15:B34,B34,$A$15:A34,"&lt;&gt;"))/$B$12)</f>
        <v>0.32176216699627025</v>
      </c>
      <c r="F34" s="9" t="str">
        <f>IF(C34="","",IF((SUMIFS($B$15:$B$514,$B$15:$B$514,"&gt;"&amp;B34,$A$15:$A$514,"&lt;&gt;")+B34*(COUNTIFS($B$15:B34,B34,$A$15:A34,"&lt;&gt;")-1))/$B$12&lt;$B$4,"A",IF((SUMIFS($B$15:$B$514,$B$15:$B$514,"&gt;"&amp;B34,$A$15:$A$514,"&lt;&gt;")+B34*(COUNTIFS($B$15:B34,B34,$A$15:A34,"&lt;&gt;")-1))/$B$12&lt;$B$5,"B","C")))</f>
        <v>A</v>
      </c>
      <c r="G34" s="21" t="str">
        <f>IF(A34="",IF(B34="","","Kunde fehlt"),IF(COUNTIF($A$15:$A$514,A34)&gt;1,"Kunde mehrfach. Bitte Umsätze zusammenfassen",IF(B34="","Umsatz fehlt",IF(NOT(ISNUMBER(B34)),"Umsatz ist keine Zahl",IF(B34&lt;=0,"Ohne Umsatz, nicht bewertet","")))))</f>
        <v/>
      </c>
    </row>
    <row r="35">
      <c r="A35" s="20" t="s">
        <v>42</v>
      </c>
      <c r="B35" s="11">
        <v>3800.24</v>
      </c>
      <c r="C35" s="12">
        <f>IF(OR(A35="",NOT(ISNUMBER(B35))),"",IF(B35&lt;=0,"",COUNTIFS($B$15:$B$514,"&gt;"&amp;B35,$A$15:$A$514,"&lt;&gt;")+COUNTIFS($B$15:B35,B35,$A$15:A35,"&lt;&gt;")))</f>
        <v>21</v>
      </c>
      <c r="D35" s="13">
        <f>IF(C35="","",B35/$B$12)</f>
        <v>0.0023598715426680927</v>
      </c>
      <c r="E35" s="13">
        <f>IF(C35="","",(SUMIFS($B$15:$B$514,$B$15:$B$514,"&gt;"&amp;B35,$A$15:$A$514,"&lt;&gt;")+B35*COUNTIFS($B$15:B35,B35,$A$15:A35,"&lt;&gt;"))/$B$12)</f>
        <v>0.9870106963240566</v>
      </c>
      <c r="F35" s="9" t="str">
        <f>IF(C35="","",IF((SUMIFS($B$15:$B$514,$B$15:$B$514,"&gt;"&amp;B35,$A$15:$A$514,"&lt;&gt;")+B35*(COUNTIFS($B$15:B35,B35,$A$15:A35,"&lt;&gt;")-1))/$B$12&lt;$B$4,"A",IF((SUMIFS($B$15:$B$514,$B$15:$B$514,"&gt;"&amp;B35,$A$15:$A$514,"&lt;&gt;")+B35*(COUNTIFS($B$15:B35,B35,$A$15:A35,"&lt;&gt;")-1))/$B$12&lt;$B$5,"B","C")))</f>
        <v>C</v>
      </c>
      <c r="G35" s="21" t="str">
        <f>IF(A35="",IF(B35="","","Kunde fehlt"),IF(COUNTIF($A$15:$A$514,A35)&gt;1,"Kunde mehrfach. Bitte Umsätze zusammenfassen",IF(B35="","Umsatz fehlt",IF(NOT(ISNUMBER(B35)),"Umsatz ist keine Zahl",IF(B35&lt;=0,"Ohne Umsatz, nicht bewertet","")))))</f>
        <v/>
      </c>
    </row>
    <row r="36">
      <c r="A36" s="20" t="s">
        <v>43</v>
      </c>
      <c r="B36" s="11">
        <v>210323.87</v>
      </c>
      <c r="C36" s="12">
        <f>IF(OR(A36="",NOT(ISNUMBER(B36))),"",IF(B36&lt;=0,"",COUNTIFS($B$15:$B$514,"&gt;"&amp;B36,$A$15:$A$514,"&lt;&gt;")+COUNTIFS($B$15:B36,B36,$A$15:A36,"&lt;&gt;")))</f>
        <v>3</v>
      </c>
      <c r="D36" s="13">
        <f>IF(C36="","",B36/$B$12)</f>
        <v>0.1306068341885837</v>
      </c>
      <c r="E36" s="13">
        <f>IF(C36="","",(SUMIFS($B$15:$B$514,$B$15:$B$514,"&gt;"&amp;B36,$A$15:$A$514,"&lt;&gt;")+B36*COUNTIFS($B$15:B36,B36,$A$15:A36,"&lt;&gt;"))/$B$12)</f>
        <v>0.4523690011848539</v>
      </c>
      <c r="F36" s="9" t="str">
        <f>IF(C36="","",IF((SUMIFS($B$15:$B$514,$B$15:$B$514,"&gt;"&amp;B36,$A$15:$A$514,"&lt;&gt;")+B36*(COUNTIFS($B$15:B36,B36,$A$15:A36,"&lt;&gt;")-1))/$B$12&lt;$B$4,"A",IF((SUMIFS($B$15:$B$514,$B$15:$B$514,"&gt;"&amp;B36,$A$15:$A$514,"&lt;&gt;")+B36*(COUNTIFS($B$15:B36,B36,$A$15:A36,"&lt;&gt;")-1))/$B$12&lt;$B$5,"B","C")))</f>
        <v>A</v>
      </c>
      <c r="G36" s="21" t="str">
        <f>IF(A36="",IF(B36="","","Kunde fehlt"),IF(COUNTIF($A$15:$A$514,A36)&gt;1,"Kunde mehrfach. Bitte Umsätze zusammenfassen",IF(B36="","Umsatz fehlt",IF(NOT(ISNUMBER(B36)),"Umsatz ist keine Zahl",IF(B36&lt;=0,"Ohne Umsatz, nicht bewertet","")))))</f>
        <v/>
      </c>
    </row>
    <row r="37">
      <c r="A37" s="20" t="s">
        <v>44</v>
      </c>
      <c r="B37" s="11">
        <v>3943.96</v>
      </c>
      <c r="C37" s="12">
        <f>IF(OR(A37="",NOT(ISNUMBER(B37))),"",IF(B37&lt;=0,"",COUNTIFS($B$15:$B$514,"&gt;"&amp;B37,$A$15:$A$514,"&lt;&gt;")+COUNTIFS($B$15:B37,B37,$A$15:A37,"&lt;&gt;")))</f>
        <v>20</v>
      </c>
      <c r="D37" s="13">
        <f>IF(C37="","",B37/$B$12)</f>
        <v>0.00244911873182253</v>
      </c>
      <c r="E37" s="13">
        <f>IF(C37="","",(SUMIFS($B$15:$B$514,$B$15:$B$514,"&gt;"&amp;B37,$A$15:$A$514,"&lt;&gt;")+B37*COUNTIFS($B$15:B37,B37,$A$15:A37,"&lt;&gt;"))/$B$12)</f>
        <v>0.9846508247813884</v>
      </c>
      <c r="F37" s="9" t="str">
        <f>IF(C37="","",IF((SUMIFS($B$15:$B$514,$B$15:$B$514,"&gt;"&amp;B37,$A$15:$A$514,"&lt;&gt;")+B37*(COUNTIFS($B$15:B37,B37,$A$15:A37,"&lt;&gt;")-1))/$B$12&lt;$B$4,"A",IF((SUMIFS($B$15:$B$514,$B$15:$B$514,"&gt;"&amp;B37,$A$15:$A$514,"&lt;&gt;")+B37*(COUNTIFS($B$15:B37,B37,$A$15:A37,"&lt;&gt;")-1))/$B$12&lt;$B$5,"B","C")))</f>
        <v>C</v>
      </c>
      <c r="G37" s="21" t="str">
        <f>IF(A37="",IF(B37="","","Kunde fehlt"),IF(COUNTIF($A$15:$A$514,A37)&gt;1,"Kunde mehrfach. Bitte Umsätze zusammenfassen",IF(B37="","Umsatz fehlt",IF(NOT(ISNUMBER(B37)),"Umsatz ist keine Zahl",IF(B37&lt;=0,"Ohne Umsatz, nicht bewertet","")))))</f>
        <v/>
      </c>
    </row>
    <row r="38">
      <c r="A38" s="20" t="s">
        <v>45</v>
      </c>
      <c r="B38" s="11">
        <v>0</v>
      </c>
      <c r="C38" s="12" t="str">
        <f>IF(OR(A38="",NOT(ISNUMBER(B38))),"",IF(B38&lt;=0,"",COUNTIFS($B$15:$B$514,"&gt;"&amp;B38,$A$15:$A$514,"&lt;&gt;")+COUNTIFS($B$15:B38,B38,$A$15:A38,"&lt;&gt;")))</f>
        <v/>
      </c>
      <c r="D38" s="13" t="str">
        <f>IF(C38="","",B38/$B$12)</f>
        <v/>
      </c>
      <c r="E38" s="13" t="str">
        <f>IF(C38="","",(SUMIFS($B$15:$B$514,$B$15:$B$514,"&gt;"&amp;B38,$A$15:$A$514,"&lt;&gt;")+B38*COUNTIFS($B$15:B38,B38,$A$15:A38,"&lt;&gt;"))/$B$12)</f>
        <v/>
      </c>
      <c r="F38" s="9" t="str">
        <f>IF(C38="","",IF((SUMIFS($B$15:$B$514,$B$15:$B$514,"&gt;"&amp;B38,$A$15:$A$514,"&lt;&gt;")+B38*(COUNTIFS($B$15:B38,B38,$A$15:A38,"&lt;&gt;")-1))/$B$12&lt;$B$4,"A",IF((SUMIFS($B$15:$B$514,$B$15:$B$514,"&gt;"&amp;B38,$A$15:$A$514,"&lt;&gt;")+B38*(COUNTIFS($B$15:B38,B38,$A$15:A38,"&lt;&gt;")-1))/$B$12&lt;$B$5,"B","C")))</f>
        <v/>
      </c>
      <c r="G38" s="21" t="str">
        <f>IF(A38="",IF(B38="","","Kunde fehlt"),IF(COUNTIF($A$15:$A$514,A38)&gt;1,"Kunde mehrfach. Bitte Umsätze zusammenfassen",IF(B38="","Umsatz fehlt",IF(NOT(ISNUMBER(B38)),"Umsatz ist keine Zahl",IF(B38&lt;=0,"Ohne Umsatz, nicht bewertet","")))))</f>
        <v>Ohne Umsatz, nicht bewertet</v>
      </c>
    </row>
    <row r="39">
      <c r="A39" s="20" t="s">
        <v>46</v>
      </c>
      <c r="B39" s="11">
        <v>33521.92</v>
      </c>
      <c r="C39" s="12">
        <f>IF(OR(A39="",NOT(ISNUMBER(B39))),"",IF(B39&lt;=0,"",COUNTIFS($B$15:$B$514,"&gt;"&amp;B39,$A$15:$A$514,"&lt;&gt;")+COUNTIFS($B$15:B39,B39,$A$15:A39,"&lt;&gt;")))</f>
        <v>10</v>
      </c>
      <c r="D39" s="13">
        <f>IF(C39="","",B39/$B$12)</f>
        <v>0.02081642871597488</v>
      </c>
      <c r="E39" s="13">
        <f>IF(C39="","",(SUMIFS($B$15:$B$514,$B$15:$B$514,"&gt;"&amp;B39,$A$15:$A$514,"&lt;&gt;")+B39*COUNTIFS($B$15:B39,B39,$A$15:A39,"&lt;&gt;"))/$B$12)</f>
        <v>0.8965147358088214</v>
      </c>
      <c r="F39" s="9" t="str">
        <f>IF(C39="","",IF((SUMIFS($B$15:$B$514,$B$15:$B$514,"&gt;"&amp;B39,$A$15:$A$514,"&lt;&gt;")+B39*(COUNTIFS($B$15:B39,B39,$A$15:A39,"&lt;&gt;")-1))/$B$12&lt;$B$4,"A",IF((SUMIFS($B$15:$B$514,$B$15:$B$514,"&gt;"&amp;B39,$A$15:$A$514,"&lt;&gt;")+B39*(COUNTIFS($B$15:B39,B39,$A$15:A39,"&lt;&gt;")-1))/$B$12&lt;$B$5,"B","C")))</f>
        <v>B</v>
      </c>
      <c r="G39" s="21" t="str">
        <f>IF(A39="",IF(B39="","","Kunde fehlt"),IF(COUNTIF($A$15:$A$514,A39)&gt;1,"Kunde mehrfach. Bitte Umsätze zusammenfassen",IF(B39="","Umsatz fehlt",IF(NOT(ISNUMBER(B39)),"Umsatz ist keine Zahl",IF(B39&lt;=0,"Ohne Umsatz, nicht bewertet","")))))</f>
        <v/>
      </c>
    </row>
    <row r="40">
      <c r="A40" s="20" t="s">
        <v>47</v>
      </c>
      <c r="B40" s="11">
        <v>21535.62</v>
      </c>
      <c r="C40" s="12">
        <f>IF(OR(A40="",NOT(ISNUMBER(B40))),"",IF(B40&lt;=0,"",COUNTIFS($B$15:$B$514,"&gt;"&amp;B40,$A$15:$A$514,"&lt;&gt;")+COUNTIFS($B$15:B40,B40,$A$15:A40,"&lt;&gt;")))</f>
        <v>13</v>
      </c>
      <c r="D40" s="13">
        <f>IF(C40="","",B40/$B$12)</f>
        <v>0.013373180849555246</v>
      </c>
      <c r="E40" s="13">
        <f>IF(C40="","",(SUMIFS($B$15:$B$514,$B$15:$B$514,"&gt;"&amp;B40,$A$15:$A$514,"&lt;&gt;")+B40*COUNTIFS($B$15:B40,B40,$A$15:A40,"&lt;&gt;"))/$B$12)</f>
        <v>0.9477210992302809</v>
      </c>
      <c r="F40" s="9" t="str">
        <f>IF(C40="","",IF((SUMIFS($B$15:$B$514,$B$15:$B$514,"&gt;"&amp;B40,$A$15:$A$514,"&lt;&gt;")+B40*(COUNTIFS($B$15:B40,B40,$A$15:A40,"&lt;&gt;")-1))/$B$12&lt;$B$4,"A",IF((SUMIFS($B$15:$B$514,$B$15:$B$514,"&gt;"&amp;B40,$A$15:$A$514,"&lt;&gt;")+B40*(COUNTIFS($B$15:B40,B40,$A$15:A40,"&lt;&gt;")-1))/$B$12&lt;$B$5,"B","C")))</f>
        <v>B</v>
      </c>
      <c r="G40" s="21" t="str">
        <f>IF(A40="",IF(B40="","","Kunde fehlt"),IF(COUNTIF($A$15:$A$514,A40)&gt;1,"Kunde mehrfach. Bitte Umsätze zusammenfassen",IF(B40="","Umsatz fehlt",IF(NOT(ISNUMBER(B40)),"Umsatz ist keine Zahl",IF(B40&lt;=0,"Ohne Umsatz, nicht bewertet","")))))</f>
        <v/>
      </c>
    </row>
    <row r="41">
      <c r="A41" s="20" t="s">
        <v>48</v>
      </c>
      <c r="B41" s="11">
        <v>262933.36</v>
      </c>
      <c r="C41" s="12">
        <f>IF(OR(A41="",NOT(ISNUMBER(B41))),"",IF(B41&lt;=0,"",COUNTIFS($B$15:$B$514,"&gt;"&amp;B41,$A$15:$A$514,"&lt;&gt;")+COUNTIFS($B$15:B41,B41,$A$15:A41,"&lt;&gt;")))</f>
        <v>1</v>
      </c>
      <c r="D41" s="13">
        <f>IF(C41="","",B41/$B$12)</f>
        <v>0.16327625462657752</v>
      </c>
      <c r="E41" s="13">
        <f>IF(C41="","",(SUMIFS($B$15:$B$514,$B$15:$B$514,"&gt;"&amp;B41,$A$15:$A$514,"&lt;&gt;")+B41*COUNTIFS($B$15:B41,B41,$A$15:A41,"&lt;&gt;"))/$B$12)</f>
        <v>0.16327625462657752</v>
      </c>
      <c r="F41" s="9" t="str">
        <f>IF(C41="","",IF((SUMIFS($B$15:$B$514,$B$15:$B$514,"&gt;"&amp;B41,$A$15:$A$514,"&lt;&gt;")+B41*(COUNTIFS($B$15:B41,B41,$A$15:A41,"&lt;&gt;")-1))/$B$12&lt;$B$4,"A",IF((SUMIFS($B$15:$B$514,$B$15:$B$514,"&gt;"&amp;B41,$A$15:$A$514,"&lt;&gt;")+B41*(COUNTIFS($B$15:B41,B41,$A$15:A41,"&lt;&gt;")-1))/$B$12&lt;$B$5,"B","C")))</f>
        <v>A</v>
      </c>
      <c r="G41" s="21" t="str">
        <f>IF(A41="",IF(B41="","","Kunde fehlt"),IF(COUNTIF($A$15:$A$514,A41)&gt;1,"Kunde mehrfach. Bitte Umsätze zusammenfassen",IF(B41="","Umsatz fehlt",IF(NOT(ISNUMBER(B41)),"Umsatz ist keine Zahl",IF(B41&lt;=0,"Ohne Umsatz, nicht bewertet","")))))</f>
        <v/>
      </c>
    </row>
    <row r="42">
      <c r="A42" s="20" t="s">
        <v>49</v>
      </c>
      <c r="B42" s="11">
        <v>7368.92</v>
      </c>
      <c r="C42" s="12">
        <f>IF(OR(A42="",NOT(ISNUMBER(B42))),"",IF(B42&lt;=0,"",COUNTIFS($B$15:$B$514,"&gt;"&amp;B42,$A$15:$A$514,"&lt;&gt;")+COUNTIFS($B$15:B42,B42,$A$15:A42,"&lt;&gt;")))</f>
        <v>16</v>
      </c>
      <c r="D42" s="13">
        <f>IF(C42="","",B42/$B$12)</f>
        <v>0.004575949047480622</v>
      </c>
      <c r="E42" s="13">
        <f>IF(C42="","",(SUMIFS($B$15:$B$514,$B$15:$B$514,"&gt;"&amp;B42,$A$15:$A$514,"&lt;&gt;")+B42*COUNTIFS($B$15:B42,B42,$A$15:A42,"&lt;&gt;"))/$B$12)</f>
        <v>0.9711300867575577</v>
      </c>
      <c r="F42" s="9" t="str">
        <f>IF(C42="","",IF((SUMIFS($B$15:$B$514,$B$15:$B$514,"&gt;"&amp;B42,$A$15:$A$514,"&lt;&gt;")+B42*(COUNTIFS($B$15:B42,B42,$A$15:A42,"&lt;&gt;")-1))/$B$12&lt;$B$4,"A",IF((SUMIFS($B$15:$B$514,$B$15:$B$514,"&gt;"&amp;B42,$A$15:$A$514,"&lt;&gt;")+B42*(COUNTIFS($B$15:B42,B42,$A$15:A42,"&lt;&gt;")-1))/$B$12&lt;$B$5,"B","C")))</f>
        <v>C</v>
      </c>
      <c r="G42" s="21" t="str">
        <f>IF(A42="",IF(B42="","","Kunde fehlt"),IF(COUNTIF($A$15:$A$514,A42)&gt;1,"Kunde mehrfach. Bitte Umsätze zusammenfassen",IF(B42="","Umsatz fehlt",IF(NOT(ISNUMBER(B42)),"Umsatz ist keine Zahl",IF(B42&lt;=0,"Ohne Umsatz, nicht bewertet","")))))</f>
        <v/>
      </c>
    </row>
    <row r="43">
      <c r="A43" s="20" t="s">
        <v>50</v>
      </c>
      <c r="B43" s="11">
        <v>30766.92</v>
      </c>
      <c r="C43" s="12">
        <f>IF(OR(A43="",NOT(ISNUMBER(B43))),"",IF(B43&lt;=0,"",COUNTIFS($B$15:$B$514,"&gt;"&amp;B43,$A$15:$A$514,"&lt;&gt;")+COUNTIFS($B$15:B43,B43,$A$15:A43,"&lt;&gt;")))</f>
        <v>11</v>
      </c>
      <c r="D43" s="13">
        <f>IF(C43="","",B43/$B$12)</f>
        <v>0.019105629897992176</v>
      </c>
      <c r="E43" s="13">
        <f>IF(C43="","",(SUMIFS($B$15:$B$514,$B$15:$B$514,"&gt;"&amp;B43,$A$15:$A$514,"&lt;&gt;")+B43*COUNTIFS($B$15:B43,B43,$A$15:A43,"&lt;&gt;"))/$B$12)</f>
        <v>0.9156203657068135</v>
      </c>
      <c r="F43" s="9" t="str">
        <f>IF(C43="","",IF((SUMIFS($B$15:$B$514,$B$15:$B$514,"&gt;"&amp;B43,$A$15:$A$514,"&lt;&gt;")+B43*(COUNTIFS($B$15:B43,B43,$A$15:A43,"&lt;&gt;")-1))/$B$12&lt;$B$4,"A",IF((SUMIFS($B$15:$B$514,$B$15:$B$514,"&gt;"&amp;B43,$A$15:$A$514,"&lt;&gt;")+B43*(COUNTIFS($B$15:B43,B43,$A$15:A43,"&lt;&gt;")-1))/$B$12&lt;$B$5,"B","C")))</f>
        <v>B</v>
      </c>
      <c r="G43" s="21" t="str">
        <f>IF(A43="",IF(B43="","","Kunde fehlt"),IF(COUNTIF($A$15:$A$514,A43)&gt;1,"Kunde mehrfach. Bitte Umsätze zusammenfassen",IF(B43="","Umsatz fehlt",IF(NOT(ISNUMBER(B43)),"Umsatz ist keine Zahl",IF(B43&lt;=0,"Ohne Umsatz, nicht bewertet","")))))</f>
        <v/>
      </c>
    </row>
    <row r="44">
      <c r="A44" s="20" t="s">
        <v>51</v>
      </c>
      <c r="B44" s="11">
        <v>2082.08</v>
      </c>
      <c r="C44" s="12">
        <f>IF(OR(A44="",NOT(ISNUMBER(B44))),"",IF(B44&lt;=0,"",COUNTIFS($B$15:$B$514,"&gt;"&amp;B44,$A$15:$A$514,"&lt;&gt;")+COUNTIFS($B$15:B44,B44,$A$15:A44,"&lt;&gt;")))</f>
        <v>28</v>
      </c>
      <c r="D44" s="13">
        <f>IF(C44="","",B44/$B$12)</f>
        <v>0.0012929292206698478</v>
      </c>
      <c r="E44" s="13">
        <f>IF(C44="","",(SUMIFS($B$15:$B$514,$B$15:$B$514,"&gt;"&amp;B44,$A$15:$A$514,"&lt;&gt;")+B44*COUNTIFS($B$15:B44,B44,$A$15:A44,"&lt;&gt;"))/$B$12)</f>
        <v>0.9988015217775934</v>
      </c>
      <c r="F44" s="9" t="str">
        <f>IF(C44="","",IF((SUMIFS($B$15:$B$514,$B$15:$B$514,"&gt;"&amp;B44,$A$15:$A$514,"&lt;&gt;")+B44*(COUNTIFS($B$15:B44,B44,$A$15:A44,"&lt;&gt;")-1))/$B$12&lt;$B$4,"A",IF((SUMIFS($B$15:$B$514,$B$15:$B$514,"&gt;"&amp;B44,$A$15:$A$514,"&lt;&gt;")+B44*(COUNTIFS($B$15:B44,B44,$A$15:A44,"&lt;&gt;")-1))/$B$12&lt;$B$5,"B","C")))</f>
        <v>C</v>
      </c>
      <c r="G44" s="21" t="str">
        <f>IF(A44="",IF(B44="","","Kunde fehlt"),IF(COUNTIF($A$15:$A$514,A44)&gt;1,"Kunde mehrfach. Bitte Umsätze zusammenfassen",IF(B44="","Umsatz fehlt",IF(NOT(ISNUMBER(B44)),"Umsatz ist keine Zahl",IF(B44&lt;=0,"Ohne Umsatz, nicht bewertet","")))))</f>
        <v/>
      </c>
    </row>
    <row r="45">
      <c r="A45" s="20"/>
      <c r="B45" s="11"/>
      <c r="C45" s="12" t="str">
        <f>IF(OR(A45="",NOT(ISNUMBER(B45))),"",IF(B45&lt;=0,"",COUNTIFS($B$15:$B$514,"&gt;"&amp;B45,$A$15:$A$514,"&lt;&gt;")+COUNTIFS($B$15:B45,B45,$A$15:A45,"&lt;&gt;")))</f>
        <v/>
      </c>
      <c r="D45" s="13" t="str">
        <f>IF(C45="","",B45/$B$12)</f>
        <v/>
      </c>
      <c r="E45" s="13" t="str">
        <f>IF(C45="","",(SUMIFS($B$15:$B$514,$B$15:$B$514,"&gt;"&amp;B45,$A$15:$A$514,"&lt;&gt;")+B45*COUNTIFS($B$15:B45,B45,$A$15:A45,"&lt;&gt;"))/$B$12)</f>
        <v/>
      </c>
      <c r="F45" s="9" t="str">
        <f>IF(C45="","",IF((SUMIFS($B$15:$B$514,$B$15:$B$514,"&gt;"&amp;B45,$A$15:$A$514,"&lt;&gt;")+B45*(COUNTIFS($B$15:B45,B45,$A$15:A45,"&lt;&gt;")-1))/$B$12&lt;$B$4,"A",IF((SUMIFS($B$15:$B$514,$B$15:$B$514,"&gt;"&amp;B45,$A$15:$A$514,"&lt;&gt;")+B45*(COUNTIFS($B$15:B45,B45,$A$15:A45,"&lt;&gt;")-1))/$B$12&lt;$B$5,"B","C")))</f>
        <v/>
      </c>
      <c r="G45" s="21" t="str">
        <f>IF(A45="",IF(B45="","","Kunde fehlt"),IF(COUNTIF($A$15:$A$514,A45)&gt;1,"Kunde mehrfach. Bitte Umsätze zusammenfassen",IF(B45="","Umsatz fehlt",IF(NOT(ISNUMBER(B45)),"Umsatz ist keine Zahl",IF(B45&lt;=0,"Ohne Umsatz, nicht bewertet","")))))</f>
        <v/>
      </c>
    </row>
    <row r="46">
      <c r="A46" s="20"/>
      <c r="B46" s="11"/>
      <c r="C46" s="12" t="str">
        <f>IF(OR(A46="",NOT(ISNUMBER(B46))),"",IF(B46&lt;=0,"",COUNTIFS($B$15:$B$514,"&gt;"&amp;B46,$A$15:$A$514,"&lt;&gt;")+COUNTIFS($B$15:B46,B46,$A$15:A46,"&lt;&gt;")))</f>
        <v/>
      </c>
      <c r="D46" s="13" t="str">
        <f>IF(C46="","",B46/$B$12)</f>
        <v/>
      </c>
      <c r="E46" s="13" t="str">
        <f>IF(C46="","",(SUMIFS($B$15:$B$514,$B$15:$B$514,"&gt;"&amp;B46,$A$15:$A$514,"&lt;&gt;")+B46*COUNTIFS($B$15:B46,B46,$A$15:A46,"&lt;&gt;"))/$B$12)</f>
        <v/>
      </c>
      <c r="F46" s="9" t="str">
        <f>IF(C46="","",IF((SUMIFS($B$15:$B$514,$B$15:$B$514,"&gt;"&amp;B46,$A$15:$A$514,"&lt;&gt;")+B46*(COUNTIFS($B$15:B46,B46,$A$15:A46,"&lt;&gt;")-1))/$B$12&lt;$B$4,"A",IF((SUMIFS($B$15:$B$514,$B$15:$B$514,"&gt;"&amp;B46,$A$15:$A$514,"&lt;&gt;")+B46*(COUNTIFS($B$15:B46,B46,$A$15:A46,"&lt;&gt;")-1))/$B$12&lt;$B$5,"B","C")))</f>
        <v/>
      </c>
      <c r="G46" s="21" t="str">
        <f>IF(A46="",IF(B46="","","Kunde fehlt"),IF(COUNTIF($A$15:$A$514,A46)&gt;1,"Kunde mehrfach. Bitte Umsätze zusammenfassen",IF(B46="","Umsatz fehlt",IF(NOT(ISNUMBER(B46)),"Umsatz ist keine Zahl",IF(B46&lt;=0,"Ohne Umsatz, nicht bewertet","")))))</f>
        <v/>
      </c>
    </row>
    <row r="47">
      <c r="A47" s="20"/>
      <c r="B47" s="11"/>
      <c r="C47" s="12" t="str">
        <f>IF(OR(A47="",NOT(ISNUMBER(B47))),"",IF(B47&lt;=0,"",COUNTIFS($B$15:$B$514,"&gt;"&amp;B47,$A$15:$A$514,"&lt;&gt;")+COUNTIFS($B$15:B47,B47,$A$15:A47,"&lt;&gt;")))</f>
        <v/>
      </c>
      <c r="D47" s="13" t="str">
        <f>IF(C47="","",B47/$B$12)</f>
        <v/>
      </c>
      <c r="E47" s="13" t="str">
        <f>IF(C47="","",(SUMIFS($B$15:$B$514,$B$15:$B$514,"&gt;"&amp;B47,$A$15:$A$514,"&lt;&gt;")+B47*COUNTIFS($B$15:B47,B47,$A$15:A47,"&lt;&gt;"))/$B$12)</f>
        <v/>
      </c>
      <c r="F47" s="9" t="str">
        <f>IF(C47="","",IF((SUMIFS($B$15:$B$514,$B$15:$B$514,"&gt;"&amp;B47,$A$15:$A$514,"&lt;&gt;")+B47*(COUNTIFS($B$15:B47,B47,$A$15:A47,"&lt;&gt;")-1))/$B$12&lt;$B$4,"A",IF((SUMIFS($B$15:$B$514,$B$15:$B$514,"&gt;"&amp;B47,$A$15:$A$514,"&lt;&gt;")+B47*(COUNTIFS($B$15:B47,B47,$A$15:A47,"&lt;&gt;")-1))/$B$12&lt;$B$5,"B","C")))</f>
        <v/>
      </c>
      <c r="G47" s="21" t="str">
        <f>IF(A47="",IF(B47="","","Kunde fehlt"),IF(COUNTIF($A$15:$A$514,A47)&gt;1,"Kunde mehrfach. Bitte Umsätze zusammenfassen",IF(B47="","Umsatz fehlt",IF(NOT(ISNUMBER(B47)),"Umsatz ist keine Zahl",IF(B47&lt;=0,"Ohne Umsatz, nicht bewertet","")))))</f>
        <v/>
      </c>
    </row>
    <row r="48">
      <c r="A48" s="20"/>
      <c r="B48" s="11"/>
      <c r="C48" s="12" t="str">
        <f>IF(OR(A48="",NOT(ISNUMBER(B48))),"",IF(B48&lt;=0,"",COUNTIFS($B$15:$B$514,"&gt;"&amp;B48,$A$15:$A$514,"&lt;&gt;")+COUNTIFS($B$15:B48,B48,$A$15:A48,"&lt;&gt;")))</f>
        <v/>
      </c>
      <c r="D48" s="13" t="str">
        <f>IF(C48="","",B48/$B$12)</f>
        <v/>
      </c>
      <c r="E48" s="13" t="str">
        <f>IF(C48="","",(SUMIFS($B$15:$B$514,$B$15:$B$514,"&gt;"&amp;B48,$A$15:$A$514,"&lt;&gt;")+B48*COUNTIFS($B$15:B48,B48,$A$15:A48,"&lt;&gt;"))/$B$12)</f>
        <v/>
      </c>
      <c r="F48" s="9" t="str">
        <f>IF(C48="","",IF((SUMIFS($B$15:$B$514,$B$15:$B$514,"&gt;"&amp;B48,$A$15:$A$514,"&lt;&gt;")+B48*(COUNTIFS($B$15:B48,B48,$A$15:A48,"&lt;&gt;")-1))/$B$12&lt;$B$4,"A",IF((SUMIFS($B$15:$B$514,$B$15:$B$514,"&gt;"&amp;B48,$A$15:$A$514,"&lt;&gt;")+B48*(COUNTIFS($B$15:B48,B48,$A$15:A48,"&lt;&gt;")-1))/$B$12&lt;$B$5,"B","C")))</f>
        <v/>
      </c>
      <c r="G48" s="21" t="str">
        <f>IF(A48="",IF(B48="","","Kunde fehlt"),IF(COUNTIF($A$15:$A$514,A48)&gt;1,"Kunde mehrfach. Bitte Umsätze zusammenfassen",IF(B48="","Umsatz fehlt",IF(NOT(ISNUMBER(B48)),"Umsatz ist keine Zahl",IF(B48&lt;=0,"Ohne Umsatz, nicht bewertet","")))))</f>
        <v/>
      </c>
    </row>
    <row r="49">
      <c r="A49" s="20"/>
      <c r="B49" s="11"/>
      <c r="C49" s="12" t="str">
        <f>IF(OR(A49="",NOT(ISNUMBER(B49))),"",IF(B49&lt;=0,"",COUNTIFS($B$15:$B$514,"&gt;"&amp;B49,$A$15:$A$514,"&lt;&gt;")+COUNTIFS($B$15:B49,B49,$A$15:A49,"&lt;&gt;")))</f>
        <v/>
      </c>
      <c r="D49" s="13" t="str">
        <f>IF(C49="","",B49/$B$12)</f>
        <v/>
      </c>
      <c r="E49" s="13" t="str">
        <f>IF(C49="","",(SUMIFS($B$15:$B$514,$B$15:$B$514,"&gt;"&amp;B49,$A$15:$A$514,"&lt;&gt;")+B49*COUNTIFS($B$15:B49,B49,$A$15:A49,"&lt;&gt;"))/$B$12)</f>
        <v/>
      </c>
      <c r="F49" s="9" t="str">
        <f>IF(C49="","",IF((SUMIFS($B$15:$B$514,$B$15:$B$514,"&gt;"&amp;B49,$A$15:$A$514,"&lt;&gt;")+B49*(COUNTIFS($B$15:B49,B49,$A$15:A49,"&lt;&gt;")-1))/$B$12&lt;$B$4,"A",IF((SUMIFS($B$15:$B$514,$B$15:$B$514,"&gt;"&amp;B49,$A$15:$A$514,"&lt;&gt;")+B49*(COUNTIFS($B$15:B49,B49,$A$15:A49,"&lt;&gt;")-1))/$B$12&lt;$B$5,"B","C")))</f>
        <v/>
      </c>
      <c r="G49" s="21" t="str">
        <f>IF(A49="",IF(B49="","","Kunde fehlt"),IF(COUNTIF($A$15:$A$514,A49)&gt;1,"Kunde mehrfach. Bitte Umsätze zusammenfassen",IF(B49="","Umsatz fehlt",IF(NOT(ISNUMBER(B49)),"Umsatz ist keine Zahl",IF(B49&lt;=0,"Ohne Umsatz, nicht bewertet","")))))</f>
        <v/>
      </c>
    </row>
    <row r="50">
      <c r="A50" s="20"/>
      <c r="B50" s="11"/>
      <c r="C50" s="12" t="str">
        <f>IF(OR(A50="",NOT(ISNUMBER(B50))),"",IF(B50&lt;=0,"",COUNTIFS($B$15:$B$514,"&gt;"&amp;B50,$A$15:$A$514,"&lt;&gt;")+COUNTIFS($B$15:B50,B50,$A$15:A50,"&lt;&gt;")))</f>
        <v/>
      </c>
      <c r="D50" s="13" t="str">
        <f>IF(C50="","",B50/$B$12)</f>
        <v/>
      </c>
      <c r="E50" s="13" t="str">
        <f>IF(C50="","",(SUMIFS($B$15:$B$514,$B$15:$B$514,"&gt;"&amp;B50,$A$15:$A$514,"&lt;&gt;")+B50*COUNTIFS($B$15:B50,B50,$A$15:A50,"&lt;&gt;"))/$B$12)</f>
        <v/>
      </c>
      <c r="F50" s="9" t="str">
        <f>IF(C50="","",IF((SUMIFS($B$15:$B$514,$B$15:$B$514,"&gt;"&amp;B50,$A$15:$A$514,"&lt;&gt;")+B50*(COUNTIFS($B$15:B50,B50,$A$15:A50,"&lt;&gt;")-1))/$B$12&lt;$B$4,"A",IF((SUMIFS($B$15:$B$514,$B$15:$B$514,"&gt;"&amp;B50,$A$15:$A$514,"&lt;&gt;")+B50*(COUNTIFS($B$15:B50,B50,$A$15:A50,"&lt;&gt;")-1))/$B$12&lt;$B$5,"B","C")))</f>
        <v/>
      </c>
      <c r="G50" s="21" t="str">
        <f>IF(A50="",IF(B50="","","Kunde fehlt"),IF(COUNTIF($A$15:$A$514,A50)&gt;1,"Kunde mehrfach. Bitte Umsätze zusammenfassen",IF(B50="","Umsatz fehlt",IF(NOT(ISNUMBER(B50)),"Umsatz ist keine Zahl",IF(B50&lt;=0,"Ohne Umsatz, nicht bewertet","")))))</f>
        <v/>
      </c>
    </row>
    <row r="51">
      <c r="A51" s="20"/>
      <c r="B51" s="11"/>
      <c r="C51" s="12" t="str">
        <f>IF(OR(A51="",NOT(ISNUMBER(B51))),"",IF(B51&lt;=0,"",COUNTIFS($B$15:$B$514,"&gt;"&amp;B51,$A$15:$A$514,"&lt;&gt;")+COUNTIFS($B$15:B51,B51,$A$15:A51,"&lt;&gt;")))</f>
        <v/>
      </c>
      <c r="D51" s="13" t="str">
        <f>IF(C51="","",B51/$B$12)</f>
        <v/>
      </c>
      <c r="E51" s="13" t="str">
        <f>IF(C51="","",(SUMIFS($B$15:$B$514,$B$15:$B$514,"&gt;"&amp;B51,$A$15:$A$514,"&lt;&gt;")+B51*COUNTIFS($B$15:B51,B51,$A$15:A51,"&lt;&gt;"))/$B$12)</f>
        <v/>
      </c>
      <c r="F51" s="9" t="str">
        <f>IF(C51="","",IF((SUMIFS($B$15:$B$514,$B$15:$B$514,"&gt;"&amp;B51,$A$15:$A$514,"&lt;&gt;")+B51*(COUNTIFS($B$15:B51,B51,$A$15:A51,"&lt;&gt;")-1))/$B$12&lt;$B$4,"A",IF((SUMIFS($B$15:$B$514,$B$15:$B$514,"&gt;"&amp;B51,$A$15:$A$514,"&lt;&gt;")+B51*(COUNTIFS($B$15:B51,B51,$A$15:A51,"&lt;&gt;")-1))/$B$12&lt;$B$5,"B","C")))</f>
        <v/>
      </c>
      <c r="G51" s="21" t="str">
        <f>IF(A51="",IF(B51="","","Kunde fehlt"),IF(COUNTIF($A$15:$A$514,A51)&gt;1,"Kunde mehrfach. Bitte Umsätze zusammenfassen",IF(B51="","Umsatz fehlt",IF(NOT(ISNUMBER(B51)),"Umsatz ist keine Zahl",IF(B51&lt;=0,"Ohne Umsatz, nicht bewertet","")))))</f>
        <v/>
      </c>
    </row>
    <row r="52">
      <c r="A52" s="20"/>
      <c r="B52" s="11"/>
      <c r="C52" s="12" t="str">
        <f>IF(OR(A52="",NOT(ISNUMBER(B52))),"",IF(B52&lt;=0,"",COUNTIFS($B$15:$B$514,"&gt;"&amp;B52,$A$15:$A$514,"&lt;&gt;")+COUNTIFS($B$15:B52,B52,$A$15:A52,"&lt;&gt;")))</f>
        <v/>
      </c>
      <c r="D52" s="13" t="str">
        <f>IF(C52="","",B52/$B$12)</f>
        <v/>
      </c>
      <c r="E52" s="13" t="str">
        <f>IF(C52="","",(SUMIFS($B$15:$B$514,$B$15:$B$514,"&gt;"&amp;B52,$A$15:$A$514,"&lt;&gt;")+B52*COUNTIFS($B$15:B52,B52,$A$15:A52,"&lt;&gt;"))/$B$12)</f>
        <v/>
      </c>
      <c r="F52" s="9" t="str">
        <f>IF(C52="","",IF((SUMIFS($B$15:$B$514,$B$15:$B$514,"&gt;"&amp;B52,$A$15:$A$514,"&lt;&gt;")+B52*(COUNTIFS($B$15:B52,B52,$A$15:A52,"&lt;&gt;")-1))/$B$12&lt;$B$4,"A",IF((SUMIFS($B$15:$B$514,$B$15:$B$514,"&gt;"&amp;B52,$A$15:$A$514,"&lt;&gt;")+B52*(COUNTIFS($B$15:B52,B52,$A$15:A52,"&lt;&gt;")-1))/$B$12&lt;$B$5,"B","C")))</f>
        <v/>
      </c>
      <c r="G52" s="21" t="str">
        <f>IF(A52="",IF(B52="","","Kunde fehlt"),IF(COUNTIF($A$15:$A$514,A52)&gt;1,"Kunde mehrfach. Bitte Umsätze zusammenfassen",IF(B52="","Umsatz fehlt",IF(NOT(ISNUMBER(B52)),"Umsatz ist keine Zahl",IF(B52&lt;=0,"Ohne Umsatz, nicht bewertet","")))))</f>
        <v/>
      </c>
    </row>
    <row r="53">
      <c r="A53" s="20"/>
      <c r="B53" s="11"/>
      <c r="C53" s="12" t="str">
        <f>IF(OR(A53="",NOT(ISNUMBER(B53))),"",IF(B53&lt;=0,"",COUNTIFS($B$15:$B$514,"&gt;"&amp;B53,$A$15:$A$514,"&lt;&gt;")+COUNTIFS($B$15:B53,B53,$A$15:A53,"&lt;&gt;")))</f>
        <v/>
      </c>
      <c r="D53" s="13" t="str">
        <f>IF(C53="","",B53/$B$12)</f>
        <v/>
      </c>
      <c r="E53" s="13" t="str">
        <f>IF(C53="","",(SUMIFS($B$15:$B$514,$B$15:$B$514,"&gt;"&amp;B53,$A$15:$A$514,"&lt;&gt;")+B53*COUNTIFS($B$15:B53,B53,$A$15:A53,"&lt;&gt;"))/$B$12)</f>
        <v/>
      </c>
      <c r="F53" s="9" t="str">
        <f>IF(C53="","",IF((SUMIFS($B$15:$B$514,$B$15:$B$514,"&gt;"&amp;B53,$A$15:$A$514,"&lt;&gt;")+B53*(COUNTIFS($B$15:B53,B53,$A$15:A53,"&lt;&gt;")-1))/$B$12&lt;$B$4,"A",IF((SUMIFS($B$15:$B$514,$B$15:$B$514,"&gt;"&amp;B53,$A$15:$A$514,"&lt;&gt;")+B53*(COUNTIFS($B$15:B53,B53,$A$15:A53,"&lt;&gt;")-1))/$B$12&lt;$B$5,"B","C")))</f>
        <v/>
      </c>
      <c r="G53" s="21" t="str">
        <f>IF(A53="",IF(B53="","","Kunde fehlt"),IF(COUNTIF($A$15:$A$514,A53)&gt;1,"Kunde mehrfach. Bitte Umsätze zusammenfassen",IF(B53="","Umsatz fehlt",IF(NOT(ISNUMBER(B53)),"Umsatz ist keine Zahl",IF(B53&lt;=0,"Ohne Umsatz, nicht bewertet","")))))</f>
        <v/>
      </c>
    </row>
    <row r="54">
      <c r="A54" s="20"/>
      <c r="B54" s="11"/>
      <c r="C54" s="12" t="str">
        <f>IF(OR(A54="",NOT(ISNUMBER(B54))),"",IF(B54&lt;=0,"",COUNTIFS($B$15:$B$514,"&gt;"&amp;B54,$A$15:$A$514,"&lt;&gt;")+COUNTIFS($B$15:B54,B54,$A$15:A54,"&lt;&gt;")))</f>
        <v/>
      </c>
      <c r="D54" s="13" t="str">
        <f>IF(C54="","",B54/$B$12)</f>
        <v/>
      </c>
      <c r="E54" s="13" t="str">
        <f>IF(C54="","",(SUMIFS($B$15:$B$514,$B$15:$B$514,"&gt;"&amp;B54,$A$15:$A$514,"&lt;&gt;")+B54*COUNTIFS($B$15:B54,B54,$A$15:A54,"&lt;&gt;"))/$B$12)</f>
        <v/>
      </c>
      <c r="F54" s="9" t="str">
        <f>IF(C54="","",IF((SUMIFS($B$15:$B$514,$B$15:$B$514,"&gt;"&amp;B54,$A$15:$A$514,"&lt;&gt;")+B54*(COUNTIFS($B$15:B54,B54,$A$15:A54,"&lt;&gt;")-1))/$B$12&lt;$B$4,"A",IF((SUMIFS($B$15:$B$514,$B$15:$B$514,"&gt;"&amp;B54,$A$15:$A$514,"&lt;&gt;")+B54*(COUNTIFS($B$15:B54,B54,$A$15:A54,"&lt;&gt;")-1))/$B$12&lt;$B$5,"B","C")))</f>
        <v/>
      </c>
      <c r="G54" s="21" t="str">
        <f>IF(A54="",IF(B54="","","Kunde fehlt"),IF(COUNTIF($A$15:$A$514,A54)&gt;1,"Kunde mehrfach. Bitte Umsätze zusammenfassen",IF(B54="","Umsatz fehlt",IF(NOT(ISNUMBER(B54)),"Umsatz ist keine Zahl",IF(B54&lt;=0,"Ohne Umsatz, nicht bewertet","")))))</f>
        <v/>
      </c>
    </row>
    <row r="55">
      <c r="A55" s="20"/>
      <c r="B55" s="11"/>
      <c r="C55" s="12" t="str">
        <f>IF(OR(A55="",NOT(ISNUMBER(B55))),"",IF(B55&lt;=0,"",COUNTIFS($B$15:$B$514,"&gt;"&amp;B55,$A$15:$A$514,"&lt;&gt;")+COUNTIFS($B$15:B55,B55,$A$15:A55,"&lt;&gt;")))</f>
        <v/>
      </c>
      <c r="D55" s="13" t="str">
        <f>IF(C55="","",B55/$B$12)</f>
        <v/>
      </c>
      <c r="E55" s="13" t="str">
        <f>IF(C55="","",(SUMIFS($B$15:$B$514,$B$15:$B$514,"&gt;"&amp;B55,$A$15:$A$514,"&lt;&gt;")+B55*COUNTIFS($B$15:B55,B55,$A$15:A55,"&lt;&gt;"))/$B$12)</f>
        <v/>
      </c>
      <c r="F55" s="9" t="str">
        <f>IF(C55="","",IF((SUMIFS($B$15:$B$514,$B$15:$B$514,"&gt;"&amp;B55,$A$15:$A$514,"&lt;&gt;")+B55*(COUNTIFS($B$15:B55,B55,$A$15:A55,"&lt;&gt;")-1))/$B$12&lt;$B$4,"A",IF((SUMIFS($B$15:$B$514,$B$15:$B$514,"&gt;"&amp;B55,$A$15:$A$514,"&lt;&gt;")+B55*(COUNTIFS($B$15:B55,B55,$A$15:A55,"&lt;&gt;")-1))/$B$12&lt;$B$5,"B","C")))</f>
        <v/>
      </c>
      <c r="G55" s="21" t="str">
        <f>IF(A55="",IF(B55="","","Kunde fehlt"),IF(COUNTIF($A$15:$A$514,A55)&gt;1,"Kunde mehrfach. Bitte Umsätze zusammenfassen",IF(B55="","Umsatz fehlt",IF(NOT(ISNUMBER(B55)),"Umsatz ist keine Zahl",IF(B55&lt;=0,"Ohne Umsatz, nicht bewertet","")))))</f>
        <v/>
      </c>
    </row>
    <row r="56">
      <c r="A56" s="20"/>
      <c r="B56" s="11"/>
      <c r="C56" s="12" t="str">
        <f>IF(OR(A56="",NOT(ISNUMBER(B56))),"",IF(B56&lt;=0,"",COUNTIFS($B$15:$B$514,"&gt;"&amp;B56,$A$15:$A$514,"&lt;&gt;")+COUNTIFS($B$15:B56,B56,$A$15:A56,"&lt;&gt;")))</f>
        <v/>
      </c>
      <c r="D56" s="13" t="str">
        <f>IF(C56="","",B56/$B$12)</f>
        <v/>
      </c>
      <c r="E56" s="13" t="str">
        <f>IF(C56="","",(SUMIFS($B$15:$B$514,$B$15:$B$514,"&gt;"&amp;B56,$A$15:$A$514,"&lt;&gt;")+B56*COUNTIFS($B$15:B56,B56,$A$15:A56,"&lt;&gt;"))/$B$12)</f>
        <v/>
      </c>
      <c r="F56" s="9" t="str">
        <f>IF(C56="","",IF((SUMIFS($B$15:$B$514,$B$15:$B$514,"&gt;"&amp;B56,$A$15:$A$514,"&lt;&gt;")+B56*(COUNTIFS($B$15:B56,B56,$A$15:A56,"&lt;&gt;")-1))/$B$12&lt;$B$4,"A",IF((SUMIFS($B$15:$B$514,$B$15:$B$514,"&gt;"&amp;B56,$A$15:$A$514,"&lt;&gt;")+B56*(COUNTIFS($B$15:B56,B56,$A$15:A56,"&lt;&gt;")-1))/$B$12&lt;$B$5,"B","C")))</f>
        <v/>
      </c>
      <c r="G56" s="21" t="str">
        <f>IF(A56="",IF(B56="","","Kunde fehlt"),IF(COUNTIF($A$15:$A$514,A56)&gt;1,"Kunde mehrfach. Bitte Umsätze zusammenfassen",IF(B56="","Umsatz fehlt",IF(NOT(ISNUMBER(B56)),"Umsatz ist keine Zahl",IF(B56&lt;=0,"Ohne Umsatz, nicht bewertet","")))))</f>
        <v/>
      </c>
    </row>
    <row r="57">
      <c r="A57" s="20"/>
      <c r="B57" s="11"/>
      <c r="C57" s="12" t="str">
        <f>IF(OR(A57="",NOT(ISNUMBER(B57))),"",IF(B57&lt;=0,"",COUNTIFS($B$15:$B$514,"&gt;"&amp;B57,$A$15:$A$514,"&lt;&gt;")+COUNTIFS($B$15:B57,B57,$A$15:A57,"&lt;&gt;")))</f>
        <v/>
      </c>
      <c r="D57" s="13" t="str">
        <f>IF(C57="","",B57/$B$12)</f>
        <v/>
      </c>
      <c r="E57" s="13" t="str">
        <f>IF(C57="","",(SUMIFS($B$15:$B$514,$B$15:$B$514,"&gt;"&amp;B57,$A$15:$A$514,"&lt;&gt;")+B57*COUNTIFS($B$15:B57,B57,$A$15:A57,"&lt;&gt;"))/$B$12)</f>
        <v/>
      </c>
      <c r="F57" s="9" t="str">
        <f>IF(C57="","",IF((SUMIFS($B$15:$B$514,$B$15:$B$514,"&gt;"&amp;B57,$A$15:$A$514,"&lt;&gt;")+B57*(COUNTIFS($B$15:B57,B57,$A$15:A57,"&lt;&gt;")-1))/$B$12&lt;$B$4,"A",IF((SUMIFS($B$15:$B$514,$B$15:$B$514,"&gt;"&amp;B57,$A$15:$A$514,"&lt;&gt;")+B57*(COUNTIFS($B$15:B57,B57,$A$15:A57,"&lt;&gt;")-1))/$B$12&lt;$B$5,"B","C")))</f>
        <v/>
      </c>
      <c r="G57" s="21" t="str">
        <f>IF(A57="",IF(B57="","","Kunde fehlt"),IF(COUNTIF($A$15:$A$514,A57)&gt;1,"Kunde mehrfach. Bitte Umsätze zusammenfassen",IF(B57="","Umsatz fehlt",IF(NOT(ISNUMBER(B57)),"Umsatz ist keine Zahl",IF(B57&lt;=0,"Ohne Umsatz, nicht bewertet","")))))</f>
        <v/>
      </c>
    </row>
    <row r="58">
      <c r="A58" s="20"/>
      <c r="B58" s="11"/>
      <c r="C58" s="12" t="str">
        <f>IF(OR(A58="",NOT(ISNUMBER(B58))),"",IF(B58&lt;=0,"",COUNTIFS($B$15:$B$514,"&gt;"&amp;B58,$A$15:$A$514,"&lt;&gt;")+COUNTIFS($B$15:B58,B58,$A$15:A58,"&lt;&gt;")))</f>
        <v/>
      </c>
      <c r="D58" s="13" t="str">
        <f>IF(C58="","",B58/$B$12)</f>
        <v/>
      </c>
      <c r="E58" s="13" t="str">
        <f>IF(C58="","",(SUMIFS($B$15:$B$514,$B$15:$B$514,"&gt;"&amp;B58,$A$15:$A$514,"&lt;&gt;")+B58*COUNTIFS($B$15:B58,B58,$A$15:A58,"&lt;&gt;"))/$B$12)</f>
        <v/>
      </c>
      <c r="F58" s="9" t="str">
        <f>IF(C58="","",IF((SUMIFS($B$15:$B$514,$B$15:$B$514,"&gt;"&amp;B58,$A$15:$A$514,"&lt;&gt;")+B58*(COUNTIFS($B$15:B58,B58,$A$15:A58,"&lt;&gt;")-1))/$B$12&lt;$B$4,"A",IF((SUMIFS($B$15:$B$514,$B$15:$B$514,"&gt;"&amp;B58,$A$15:$A$514,"&lt;&gt;")+B58*(COUNTIFS($B$15:B58,B58,$A$15:A58,"&lt;&gt;")-1))/$B$12&lt;$B$5,"B","C")))</f>
        <v/>
      </c>
      <c r="G58" s="21" t="str">
        <f>IF(A58="",IF(B58="","","Kunde fehlt"),IF(COUNTIF($A$15:$A$514,A58)&gt;1,"Kunde mehrfach. Bitte Umsätze zusammenfassen",IF(B58="","Umsatz fehlt",IF(NOT(ISNUMBER(B58)),"Umsatz ist keine Zahl",IF(B58&lt;=0,"Ohne Umsatz, nicht bewertet","")))))</f>
        <v/>
      </c>
    </row>
    <row r="59">
      <c r="A59" s="20"/>
      <c r="B59" s="11"/>
      <c r="C59" s="12" t="str">
        <f>IF(OR(A59="",NOT(ISNUMBER(B59))),"",IF(B59&lt;=0,"",COUNTIFS($B$15:$B$514,"&gt;"&amp;B59,$A$15:$A$514,"&lt;&gt;")+COUNTIFS($B$15:B59,B59,$A$15:A59,"&lt;&gt;")))</f>
        <v/>
      </c>
      <c r="D59" s="13" t="str">
        <f>IF(C59="","",B59/$B$12)</f>
        <v/>
      </c>
      <c r="E59" s="13" t="str">
        <f>IF(C59="","",(SUMIFS($B$15:$B$514,$B$15:$B$514,"&gt;"&amp;B59,$A$15:$A$514,"&lt;&gt;")+B59*COUNTIFS($B$15:B59,B59,$A$15:A59,"&lt;&gt;"))/$B$12)</f>
        <v/>
      </c>
      <c r="F59" s="9" t="str">
        <f>IF(C59="","",IF((SUMIFS($B$15:$B$514,$B$15:$B$514,"&gt;"&amp;B59,$A$15:$A$514,"&lt;&gt;")+B59*(COUNTIFS($B$15:B59,B59,$A$15:A59,"&lt;&gt;")-1))/$B$12&lt;$B$4,"A",IF((SUMIFS($B$15:$B$514,$B$15:$B$514,"&gt;"&amp;B59,$A$15:$A$514,"&lt;&gt;")+B59*(COUNTIFS($B$15:B59,B59,$A$15:A59,"&lt;&gt;")-1))/$B$12&lt;$B$5,"B","C")))</f>
        <v/>
      </c>
      <c r="G59" s="21" t="str">
        <f>IF(A59="",IF(B59="","","Kunde fehlt"),IF(COUNTIF($A$15:$A$514,A59)&gt;1,"Kunde mehrfach. Bitte Umsätze zusammenfassen",IF(B59="","Umsatz fehlt",IF(NOT(ISNUMBER(B59)),"Umsatz ist keine Zahl",IF(B59&lt;=0,"Ohne Umsatz, nicht bewertet","")))))</f>
        <v/>
      </c>
    </row>
    <row r="60">
      <c r="A60" s="20"/>
      <c r="B60" s="11"/>
      <c r="C60" s="12" t="str">
        <f>IF(OR(A60="",NOT(ISNUMBER(B60))),"",IF(B60&lt;=0,"",COUNTIFS($B$15:$B$514,"&gt;"&amp;B60,$A$15:$A$514,"&lt;&gt;")+COUNTIFS($B$15:B60,B60,$A$15:A60,"&lt;&gt;")))</f>
        <v/>
      </c>
      <c r="D60" s="13" t="str">
        <f>IF(C60="","",B60/$B$12)</f>
        <v/>
      </c>
      <c r="E60" s="13" t="str">
        <f>IF(C60="","",(SUMIFS($B$15:$B$514,$B$15:$B$514,"&gt;"&amp;B60,$A$15:$A$514,"&lt;&gt;")+B60*COUNTIFS($B$15:B60,B60,$A$15:A60,"&lt;&gt;"))/$B$12)</f>
        <v/>
      </c>
      <c r="F60" s="9" t="str">
        <f>IF(C60="","",IF((SUMIFS($B$15:$B$514,$B$15:$B$514,"&gt;"&amp;B60,$A$15:$A$514,"&lt;&gt;")+B60*(COUNTIFS($B$15:B60,B60,$A$15:A60,"&lt;&gt;")-1))/$B$12&lt;$B$4,"A",IF((SUMIFS($B$15:$B$514,$B$15:$B$514,"&gt;"&amp;B60,$A$15:$A$514,"&lt;&gt;")+B60*(COUNTIFS($B$15:B60,B60,$A$15:A60,"&lt;&gt;")-1))/$B$12&lt;$B$5,"B","C")))</f>
        <v/>
      </c>
      <c r="G60" s="21" t="str">
        <f>IF(A60="",IF(B60="","","Kunde fehlt"),IF(COUNTIF($A$15:$A$514,A60)&gt;1,"Kunde mehrfach. Bitte Umsätze zusammenfassen",IF(B60="","Umsatz fehlt",IF(NOT(ISNUMBER(B60)),"Umsatz ist keine Zahl",IF(B60&lt;=0,"Ohne Umsatz, nicht bewertet","")))))</f>
        <v/>
      </c>
    </row>
    <row r="61">
      <c r="A61" s="20"/>
      <c r="B61" s="11"/>
      <c r="C61" s="12" t="str">
        <f>IF(OR(A61="",NOT(ISNUMBER(B61))),"",IF(B61&lt;=0,"",COUNTIFS($B$15:$B$514,"&gt;"&amp;B61,$A$15:$A$514,"&lt;&gt;")+COUNTIFS($B$15:B61,B61,$A$15:A61,"&lt;&gt;")))</f>
        <v/>
      </c>
      <c r="D61" s="13" t="str">
        <f>IF(C61="","",B61/$B$12)</f>
        <v/>
      </c>
      <c r="E61" s="13" t="str">
        <f>IF(C61="","",(SUMIFS($B$15:$B$514,$B$15:$B$514,"&gt;"&amp;B61,$A$15:$A$514,"&lt;&gt;")+B61*COUNTIFS($B$15:B61,B61,$A$15:A61,"&lt;&gt;"))/$B$12)</f>
        <v/>
      </c>
      <c r="F61" s="9" t="str">
        <f>IF(C61="","",IF((SUMIFS($B$15:$B$514,$B$15:$B$514,"&gt;"&amp;B61,$A$15:$A$514,"&lt;&gt;")+B61*(COUNTIFS($B$15:B61,B61,$A$15:A61,"&lt;&gt;")-1))/$B$12&lt;$B$4,"A",IF((SUMIFS($B$15:$B$514,$B$15:$B$514,"&gt;"&amp;B61,$A$15:$A$514,"&lt;&gt;")+B61*(COUNTIFS($B$15:B61,B61,$A$15:A61,"&lt;&gt;")-1))/$B$12&lt;$B$5,"B","C")))</f>
        <v/>
      </c>
      <c r="G61" s="21" t="str">
        <f>IF(A61="",IF(B61="","","Kunde fehlt"),IF(COUNTIF($A$15:$A$514,A61)&gt;1,"Kunde mehrfach. Bitte Umsätze zusammenfassen",IF(B61="","Umsatz fehlt",IF(NOT(ISNUMBER(B61)),"Umsatz ist keine Zahl",IF(B61&lt;=0,"Ohne Umsatz, nicht bewertet","")))))</f>
        <v/>
      </c>
    </row>
    <row r="62">
      <c r="A62" s="20"/>
      <c r="B62" s="11"/>
      <c r="C62" s="12" t="str">
        <f>IF(OR(A62="",NOT(ISNUMBER(B62))),"",IF(B62&lt;=0,"",COUNTIFS($B$15:$B$514,"&gt;"&amp;B62,$A$15:$A$514,"&lt;&gt;")+COUNTIFS($B$15:B62,B62,$A$15:A62,"&lt;&gt;")))</f>
        <v/>
      </c>
      <c r="D62" s="13" t="str">
        <f>IF(C62="","",B62/$B$12)</f>
        <v/>
      </c>
      <c r="E62" s="13" t="str">
        <f>IF(C62="","",(SUMIFS($B$15:$B$514,$B$15:$B$514,"&gt;"&amp;B62,$A$15:$A$514,"&lt;&gt;")+B62*COUNTIFS($B$15:B62,B62,$A$15:A62,"&lt;&gt;"))/$B$12)</f>
        <v/>
      </c>
      <c r="F62" s="9" t="str">
        <f>IF(C62="","",IF((SUMIFS($B$15:$B$514,$B$15:$B$514,"&gt;"&amp;B62,$A$15:$A$514,"&lt;&gt;")+B62*(COUNTIFS($B$15:B62,B62,$A$15:A62,"&lt;&gt;")-1))/$B$12&lt;$B$4,"A",IF((SUMIFS($B$15:$B$514,$B$15:$B$514,"&gt;"&amp;B62,$A$15:$A$514,"&lt;&gt;")+B62*(COUNTIFS($B$15:B62,B62,$A$15:A62,"&lt;&gt;")-1))/$B$12&lt;$B$5,"B","C")))</f>
        <v/>
      </c>
      <c r="G62" s="21" t="str">
        <f>IF(A62="",IF(B62="","","Kunde fehlt"),IF(COUNTIF($A$15:$A$514,A62)&gt;1,"Kunde mehrfach. Bitte Umsätze zusammenfassen",IF(B62="","Umsatz fehlt",IF(NOT(ISNUMBER(B62)),"Umsatz ist keine Zahl",IF(B62&lt;=0,"Ohne Umsatz, nicht bewertet","")))))</f>
        <v/>
      </c>
    </row>
    <row r="63">
      <c r="A63" s="20"/>
      <c r="B63" s="11"/>
      <c r="C63" s="12" t="str">
        <f>IF(OR(A63="",NOT(ISNUMBER(B63))),"",IF(B63&lt;=0,"",COUNTIFS($B$15:$B$514,"&gt;"&amp;B63,$A$15:$A$514,"&lt;&gt;")+COUNTIFS($B$15:B63,B63,$A$15:A63,"&lt;&gt;")))</f>
        <v/>
      </c>
      <c r="D63" s="13" t="str">
        <f>IF(C63="","",B63/$B$12)</f>
        <v/>
      </c>
      <c r="E63" s="13" t="str">
        <f>IF(C63="","",(SUMIFS($B$15:$B$514,$B$15:$B$514,"&gt;"&amp;B63,$A$15:$A$514,"&lt;&gt;")+B63*COUNTIFS($B$15:B63,B63,$A$15:A63,"&lt;&gt;"))/$B$12)</f>
        <v/>
      </c>
      <c r="F63" s="9" t="str">
        <f>IF(C63="","",IF((SUMIFS($B$15:$B$514,$B$15:$B$514,"&gt;"&amp;B63,$A$15:$A$514,"&lt;&gt;")+B63*(COUNTIFS($B$15:B63,B63,$A$15:A63,"&lt;&gt;")-1))/$B$12&lt;$B$4,"A",IF((SUMIFS($B$15:$B$514,$B$15:$B$514,"&gt;"&amp;B63,$A$15:$A$514,"&lt;&gt;")+B63*(COUNTIFS($B$15:B63,B63,$A$15:A63,"&lt;&gt;")-1))/$B$12&lt;$B$5,"B","C")))</f>
        <v/>
      </c>
      <c r="G63" s="21" t="str">
        <f>IF(A63="",IF(B63="","","Kunde fehlt"),IF(COUNTIF($A$15:$A$514,A63)&gt;1,"Kunde mehrfach. Bitte Umsätze zusammenfassen",IF(B63="","Umsatz fehlt",IF(NOT(ISNUMBER(B63)),"Umsatz ist keine Zahl",IF(B63&lt;=0,"Ohne Umsatz, nicht bewertet","")))))</f>
        <v/>
      </c>
    </row>
    <row r="64">
      <c r="A64" s="20"/>
      <c r="B64" s="11"/>
      <c r="C64" s="12" t="str">
        <f>IF(OR(A64="",NOT(ISNUMBER(B64))),"",IF(B64&lt;=0,"",COUNTIFS($B$15:$B$514,"&gt;"&amp;B64,$A$15:$A$514,"&lt;&gt;")+COUNTIFS($B$15:B64,B64,$A$15:A64,"&lt;&gt;")))</f>
        <v/>
      </c>
      <c r="D64" s="13" t="str">
        <f>IF(C64="","",B64/$B$12)</f>
        <v/>
      </c>
      <c r="E64" s="13" t="str">
        <f>IF(C64="","",(SUMIFS($B$15:$B$514,$B$15:$B$514,"&gt;"&amp;B64,$A$15:$A$514,"&lt;&gt;")+B64*COUNTIFS($B$15:B64,B64,$A$15:A64,"&lt;&gt;"))/$B$12)</f>
        <v/>
      </c>
      <c r="F64" s="9" t="str">
        <f>IF(C64="","",IF((SUMIFS($B$15:$B$514,$B$15:$B$514,"&gt;"&amp;B64,$A$15:$A$514,"&lt;&gt;")+B64*(COUNTIFS($B$15:B64,B64,$A$15:A64,"&lt;&gt;")-1))/$B$12&lt;$B$4,"A",IF((SUMIFS($B$15:$B$514,$B$15:$B$514,"&gt;"&amp;B64,$A$15:$A$514,"&lt;&gt;")+B64*(COUNTIFS($B$15:B64,B64,$A$15:A64,"&lt;&gt;")-1))/$B$12&lt;$B$5,"B","C")))</f>
        <v/>
      </c>
      <c r="G64" s="21" t="str">
        <f>IF(A64="",IF(B64="","","Kunde fehlt"),IF(COUNTIF($A$15:$A$514,A64)&gt;1,"Kunde mehrfach. Bitte Umsätze zusammenfassen",IF(B64="","Umsatz fehlt",IF(NOT(ISNUMBER(B64)),"Umsatz ist keine Zahl",IF(B64&lt;=0,"Ohne Umsatz, nicht bewertet","")))))</f>
        <v/>
      </c>
    </row>
    <row r="65">
      <c r="A65" s="20"/>
      <c r="B65" s="11"/>
      <c r="C65" s="12" t="str">
        <f>IF(OR(A65="",NOT(ISNUMBER(B65))),"",IF(B65&lt;=0,"",COUNTIFS($B$15:$B$514,"&gt;"&amp;B65,$A$15:$A$514,"&lt;&gt;")+COUNTIFS($B$15:B65,B65,$A$15:A65,"&lt;&gt;")))</f>
        <v/>
      </c>
      <c r="D65" s="13" t="str">
        <f>IF(C65="","",B65/$B$12)</f>
        <v/>
      </c>
      <c r="E65" s="13" t="str">
        <f>IF(C65="","",(SUMIFS($B$15:$B$514,$B$15:$B$514,"&gt;"&amp;B65,$A$15:$A$514,"&lt;&gt;")+B65*COUNTIFS($B$15:B65,B65,$A$15:A65,"&lt;&gt;"))/$B$12)</f>
        <v/>
      </c>
      <c r="F65" s="9" t="str">
        <f>IF(C65="","",IF((SUMIFS($B$15:$B$514,$B$15:$B$514,"&gt;"&amp;B65,$A$15:$A$514,"&lt;&gt;")+B65*(COUNTIFS($B$15:B65,B65,$A$15:A65,"&lt;&gt;")-1))/$B$12&lt;$B$4,"A",IF((SUMIFS($B$15:$B$514,$B$15:$B$514,"&gt;"&amp;B65,$A$15:$A$514,"&lt;&gt;")+B65*(COUNTIFS($B$15:B65,B65,$A$15:A65,"&lt;&gt;")-1))/$B$12&lt;$B$5,"B","C")))</f>
        <v/>
      </c>
      <c r="G65" s="21" t="str">
        <f>IF(A65="",IF(B65="","","Kunde fehlt"),IF(COUNTIF($A$15:$A$514,A65)&gt;1,"Kunde mehrfach. Bitte Umsätze zusammenfassen",IF(B65="","Umsatz fehlt",IF(NOT(ISNUMBER(B65)),"Umsatz ist keine Zahl",IF(B65&lt;=0,"Ohne Umsatz, nicht bewertet","")))))</f>
        <v/>
      </c>
    </row>
    <row r="66">
      <c r="A66" s="20"/>
      <c r="B66" s="11"/>
      <c r="C66" s="12" t="str">
        <f>IF(OR(A66="",NOT(ISNUMBER(B66))),"",IF(B66&lt;=0,"",COUNTIFS($B$15:$B$514,"&gt;"&amp;B66,$A$15:$A$514,"&lt;&gt;")+COUNTIFS($B$15:B66,B66,$A$15:A66,"&lt;&gt;")))</f>
        <v/>
      </c>
      <c r="D66" s="13" t="str">
        <f>IF(C66="","",B66/$B$12)</f>
        <v/>
      </c>
      <c r="E66" s="13" t="str">
        <f>IF(C66="","",(SUMIFS($B$15:$B$514,$B$15:$B$514,"&gt;"&amp;B66,$A$15:$A$514,"&lt;&gt;")+B66*COUNTIFS($B$15:B66,B66,$A$15:A66,"&lt;&gt;"))/$B$12)</f>
        <v/>
      </c>
      <c r="F66" s="9" t="str">
        <f>IF(C66="","",IF((SUMIFS($B$15:$B$514,$B$15:$B$514,"&gt;"&amp;B66,$A$15:$A$514,"&lt;&gt;")+B66*(COUNTIFS($B$15:B66,B66,$A$15:A66,"&lt;&gt;")-1))/$B$12&lt;$B$4,"A",IF((SUMIFS($B$15:$B$514,$B$15:$B$514,"&gt;"&amp;B66,$A$15:$A$514,"&lt;&gt;")+B66*(COUNTIFS($B$15:B66,B66,$A$15:A66,"&lt;&gt;")-1))/$B$12&lt;$B$5,"B","C")))</f>
        <v/>
      </c>
      <c r="G66" s="21" t="str">
        <f>IF(A66="",IF(B66="","","Kunde fehlt"),IF(COUNTIF($A$15:$A$514,A66)&gt;1,"Kunde mehrfach. Bitte Umsätze zusammenfassen",IF(B66="","Umsatz fehlt",IF(NOT(ISNUMBER(B66)),"Umsatz ist keine Zahl",IF(B66&lt;=0,"Ohne Umsatz, nicht bewertet","")))))</f>
        <v/>
      </c>
    </row>
    <row r="67">
      <c r="A67" s="20"/>
      <c r="B67" s="11"/>
      <c r="C67" s="12" t="str">
        <f>IF(OR(A67="",NOT(ISNUMBER(B67))),"",IF(B67&lt;=0,"",COUNTIFS($B$15:$B$514,"&gt;"&amp;B67,$A$15:$A$514,"&lt;&gt;")+COUNTIFS($B$15:B67,B67,$A$15:A67,"&lt;&gt;")))</f>
        <v/>
      </c>
      <c r="D67" s="13" t="str">
        <f>IF(C67="","",B67/$B$12)</f>
        <v/>
      </c>
      <c r="E67" s="13" t="str">
        <f>IF(C67="","",(SUMIFS($B$15:$B$514,$B$15:$B$514,"&gt;"&amp;B67,$A$15:$A$514,"&lt;&gt;")+B67*COUNTIFS($B$15:B67,B67,$A$15:A67,"&lt;&gt;"))/$B$12)</f>
        <v/>
      </c>
      <c r="F67" s="9" t="str">
        <f>IF(C67="","",IF((SUMIFS($B$15:$B$514,$B$15:$B$514,"&gt;"&amp;B67,$A$15:$A$514,"&lt;&gt;")+B67*(COUNTIFS($B$15:B67,B67,$A$15:A67,"&lt;&gt;")-1))/$B$12&lt;$B$4,"A",IF((SUMIFS($B$15:$B$514,$B$15:$B$514,"&gt;"&amp;B67,$A$15:$A$514,"&lt;&gt;")+B67*(COUNTIFS($B$15:B67,B67,$A$15:A67,"&lt;&gt;")-1))/$B$12&lt;$B$5,"B","C")))</f>
        <v/>
      </c>
      <c r="G67" s="21" t="str">
        <f>IF(A67="",IF(B67="","","Kunde fehlt"),IF(COUNTIF($A$15:$A$514,A67)&gt;1,"Kunde mehrfach. Bitte Umsätze zusammenfassen",IF(B67="","Umsatz fehlt",IF(NOT(ISNUMBER(B67)),"Umsatz ist keine Zahl",IF(B67&lt;=0,"Ohne Umsatz, nicht bewertet","")))))</f>
        <v/>
      </c>
    </row>
    <row r="68">
      <c r="A68" s="20"/>
      <c r="B68" s="11"/>
      <c r="C68" s="12" t="str">
        <f>IF(OR(A68="",NOT(ISNUMBER(B68))),"",IF(B68&lt;=0,"",COUNTIFS($B$15:$B$514,"&gt;"&amp;B68,$A$15:$A$514,"&lt;&gt;")+COUNTIFS($B$15:B68,B68,$A$15:A68,"&lt;&gt;")))</f>
        <v/>
      </c>
      <c r="D68" s="13" t="str">
        <f>IF(C68="","",B68/$B$12)</f>
        <v/>
      </c>
      <c r="E68" s="13" t="str">
        <f>IF(C68="","",(SUMIFS($B$15:$B$514,$B$15:$B$514,"&gt;"&amp;B68,$A$15:$A$514,"&lt;&gt;")+B68*COUNTIFS($B$15:B68,B68,$A$15:A68,"&lt;&gt;"))/$B$12)</f>
        <v/>
      </c>
      <c r="F68" s="9" t="str">
        <f>IF(C68="","",IF((SUMIFS($B$15:$B$514,$B$15:$B$514,"&gt;"&amp;B68,$A$15:$A$514,"&lt;&gt;")+B68*(COUNTIFS($B$15:B68,B68,$A$15:A68,"&lt;&gt;")-1))/$B$12&lt;$B$4,"A",IF((SUMIFS($B$15:$B$514,$B$15:$B$514,"&gt;"&amp;B68,$A$15:$A$514,"&lt;&gt;")+B68*(COUNTIFS($B$15:B68,B68,$A$15:A68,"&lt;&gt;")-1))/$B$12&lt;$B$5,"B","C")))</f>
        <v/>
      </c>
      <c r="G68" s="21" t="str">
        <f>IF(A68="",IF(B68="","","Kunde fehlt"),IF(COUNTIF($A$15:$A$514,A68)&gt;1,"Kunde mehrfach. Bitte Umsätze zusammenfassen",IF(B68="","Umsatz fehlt",IF(NOT(ISNUMBER(B68)),"Umsatz ist keine Zahl",IF(B68&lt;=0,"Ohne Umsatz, nicht bewertet","")))))</f>
        <v/>
      </c>
    </row>
    <row r="69">
      <c r="A69" s="20"/>
      <c r="B69" s="11"/>
      <c r="C69" s="12" t="str">
        <f>IF(OR(A69="",NOT(ISNUMBER(B69))),"",IF(B69&lt;=0,"",COUNTIFS($B$15:$B$514,"&gt;"&amp;B69,$A$15:$A$514,"&lt;&gt;")+COUNTIFS($B$15:B69,B69,$A$15:A69,"&lt;&gt;")))</f>
        <v/>
      </c>
      <c r="D69" s="13" t="str">
        <f>IF(C69="","",B69/$B$12)</f>
        <v/>
      </c>
      <c r="E69" s="13" t="str">
        <f>IF(C69="","",(SUMIFS($B$15:$B$514,$B$15:$B$514,"&gt;"&amp;B69,$A$15:$A$514,"&lt;&gt;")+B69*COUNTIFS($B$15:B69,B69,$A$15:A69,"&lt;&gt;"))/$B$12)</f>
        <v/>
      </c>
      <c r="F69" s="9" t="str">
        <f>IF(C69="","",IF((SUMIFS($B$15:$B$514,$B$15:$B$514,"&gt;"&amp;B69,$A$15:$A$514,"&lt;&gt;")+B69*(COUNTIFS($B$15:B69,B69,$A$15:A69,"&lt;&gt;")-1))/$B$12&lt;$B$4,"A",IF((SUMIFS($B$15:$B$514,$B$15:$B$514,"&gt;"&amp;B69,$A$15:$A$514,"&lt;&gt;")+B69*(COUNTIFS($B$15:B69,B69,$A$15:A69,"&lt;&gt;")-1))/$B$12&lt;$B$5,"B","C")))</f>
        <v/>
      </c>
      <c r="G69" s="21" t="str">
        <f>IF(A69="",IF(B69="","","Kunde fehlt"),IF(COUNTIF($A$15:$A$514,A69)&gt;1,"Kunde mehrfach. Bitte Umsätze zusammenfassen",IF(B69="","Umsatz fehlt",IF(NOT(ISNUMBER(B69)),"Umsatz ist keine Zahl",IF(B69&lt;=0,"Ohne Umsatz, nicht bewertet","")))))</f>
        <v/>
      </c>
    </row>
    <row r="70">
      <c r="A70" s="20"/>
      <c r="B70" s="11"/>
      <c r="C70" s="12" t="str">
        <f>IF(OR(A70="",NOT(ISNUMBER(B70))),"",IF(B70&lt;=0,"",COUNTIFS($B$15:$B$514,"&gt;"&amp;B70,$A$15:$A$514,"&lt;&gt;")+COUNTIFS($B$15:B70,B70,$A$15:A70,"&lt;&gt;")))</f>
        <v/>
      </c>
      <c r="D70" s="13" t="str">
        <f>IF(C70="","",B70/$B$12)</f>
        <v/>
      </c>
      <c r="E70" s="13" t="str">
        <f>IF(C70="","",(SUMIFS($B$15:$B$514,$B$15:$B$514,"&gt;"&amp;B70,$A$15:$A$514,"&lt;&gt;")+B70*COUNTIFS($B$15:B70,B70,$A$15:A70,"&lt;&gt;"))/$B$12)</f>
        <v/>
      </c>
      <c r="F70" s="9" t="str">
        <f>IF(C70="","",IF((SUMIFS($B$15:$B$514,$B$15:$B$514,"&gt;"&amp;B70,$A$15:$A$514,"&lt;&gt;")+B70*(COUNTIFS($B$15:B70,B70,$A$15:A70,"&lt;&gt;")-1))/$B$12&lt;$B$4,"A",IF((SUMIFS($B$15:$B$514,$B$15:$B$514,"&gt;"&amp;B70,$A$15:$A$514,"&lt;&gt;")+B70*(COUNTIFS($B$15:B70,B70,$A$15:A70,"&lt;&gt;")-1))/$B$12&lt;$B$5,"B","C")))</f>
        <v/>
      </c>
      <c r="G70" s="21" t="str">
        <f>IF(A70="",IF(B70="","","Kunde fehlt"),IF(COUNTIF($A$15:$A$514,A70)&gt;1,"Kunde mehrfach. Bitte Umsätze zusammenfassen",IF(B70="","Umsatz fehlt",IF(NOT(ISNUMBER(B70)),"Umsatz ist keine Zahl",IF(B70&lt;=0,"Ohne Umsatz, nicht bewertet","")))))</f>
        <v/>
      </c>
    </row>
    <row r="71">
      <c r="A71" s="20"/>
      <c r="B71" s="11"/>
      <c r="C71" s="12" t="str">
        <f>IF(OR(A71="",NOT(ISNUMBER(B71))),"",IF(B71&lt;=0,"",COUNTIFS($B$15:$B$514,"&gt;"&amp;B71,$A$15:$A$514,"&lt;&gt;")+COUNTIFS($B$15:B71,B71,$A$15:A71,"&lt;&gt;")))</f>
        <v/>
      </c>
      <c r="D71" s="13" t="str">
        <f>IF(C71="","",B71/$B$12)</f>
        <v/>
      </c>
      <c r="E71" s="13" t="str">
        <f>IF(C71="","",(SUMIFS($B$15:$B$514,$B$15:$B$514,"&gt;"&amp;B71,$A$15:$A$514,"&lt;&gt;")+B71*COUNTIFS($B$15:B71,B71,$A$15:A71,"&lt;&gt;"))/$B$12)</f>
        <v/>
      </c>
      <c r="F71" s="9" t="str">
        <f>IF(C71="","",IF((SUMIFS($B$15:$B$514,$B$15:$B$514,"&gt;"&amp;B71,$A$15:$A$514,"&lt;&gt;")+B71*(COUNTIFS($B$15:B71,B71,$A$15:A71,"&lt;&gt;")-1))/$B$12&lt;$B$4,"A",IF((SUMIFS($B$15:$B$514,$B$15:$B$514,"&gt;"&amp;B71,$A$15:$A$514,"&lt;&gt;")+B71*(COUNTIFS($B$15:B71,B71,$A$15:A71,"&lt;&gt;")-1))/$B$12&lt;$B$5,"B","C")))</f>
        <v/>
      </c>
      <c r="G71" s="21" t="str">
        <f>IF(A71="",IF(B71="","","Kunde fehlt"),IF(COUNTIF($A$15:$A$514,A71)&gt;1,"Kunde mehrfach. Bitte Umsätze zusammenfassen",IF(B71="","Umsatz fehlt",IF(NOT(ISNUMBER(B71)),"Umsatz ist keine Zahl",IF(B71&lt;=0,"Ohne Umsatz, nicht bewertet","")))))</f>
        <v/>
      </c>
    </row>
    <row r="72">
      <c r="A72" s="20"/>
      <c r="B72" s="11"/>
      <c r="C72" s="12" t="str">
        <f>IF(OR(A72="",NOT(ISNUMBER(B72))),"",IF(B72&lt;=0,"",COUNTIFS($B$15:$B$514,"&gt;"&amp;B72,$A$15:$A$514,"&lt;&gt;")+COUNTIFS($B$15:B72,B72,$A$15:A72,"&lt;&gt;")))</f>
        <v/>
      </c>
      <c r="D72" s="13" t="str">
        <f>IF(C72="","",B72/$B$12)</f>
        <v/>
      </c>
      <c r="E72" s="13" t="str">
        <f>IF(C72="","",(SUMIFS($B$15:$B$514,$B$15:$B$514,"&gt;"&amp;B72,$A$15:$A$514,"&lt;&gt;")+B72*COUNTIFS($B$15:B72,B72,$A$15:A72,"&lt;&gt;"))/$B$12)</f>
        <v/>
      </c>
      <c r="F72" s="9" t="str">
        <f>IF(C72="","",IF((SUMIFS($B$15:$B$514,$B$15:$B$514,"&gt;"&amp;B72,$A$15:$A$514,"&lt;&gt;")+B72*(COUNTIFS($B$15:B72,B72,$A$15:A72,"&lt;&gt;")-1))/$B$12&lt;$B$4,"A",IF((SUMIFS($B$15:$B$514,$B$15:$B$514,"&gt;"&amp;B72,$A$15:$A$514,"&lt;&gt;")+B72*(COUNTIFS($B$15:B72,B72,$A$15:A72,"&lt;&gt;")-1))/$B$12&lt;$B$5,"B","C")))</f>
        <v/>
      </c>
      <c r="G72" s="21" t="str">
        <f>IF(A72="",IF(B72="","","Kunde fehlt"),IF(COUNTIF($A$15:$A$514,A72)&gt;1,"Kunde mehrfach. Bitte Umsätze zusammenfassen",IF(B72="","Umsatz fehlt",IF(NOT(ISNUMBER(B72)),"Umsatz ist keine Zahl",IF(B72&lt;=0,"Ohne Umsatz, nicht bewertet","")))))</f>
        <v/>
      </c>
    </row>
    <row r="73">
      <c r="A73" s="20"/>
      <c r="B73" s="11"/>
      <c r="C73" s="12" t="str">
        <f>IF(OR(A73="",NOT(ISNUMBER(B73))),"",IF(B73&lt;=0,"",COUNTIFS($B$15:$B$514,"&gt;"&amp;B73,$A$15:$A$514,"&lt;&gt;")+COUNTIFS($B$15:B73,B73,$A$15:A73,"&lt;&gt;")))</f>
        <v/>
      </c>
      <c r="D73" s="13" t="str">
        <f>IF(C73="","",B73/$B$12)</f>
        <v/>
      </c>
      <c r="E73" s="13" t="str">
        <f>IF(C73="","",(SUMIFS($B$15:$B$514,$B$15:$B$514,"&gt;"&amp;B73,$A$15:$A$514,"&lt;&gt;")+B73*COUNTIFS($B$15:B73,B73,$A$15:A73,"&lt;&gt;"))/$B$12)</f>
        <v/>
      </c>
      <c r="F73" s="9" t="str">
        <f>IF(C73="","",IF((SUMIFS($B$15:$B$514,$B$15:$B$514,"&gt;"&amp;B73,$A$15:$A$514,"&lt;&gt;")+B73*(COUNTIFS($B$15:B73,B73,$A$15:A73,"&lt;&gt;")-1))/$B$12&lt;$B$4,"A",IF((SUMIFS($B$15:$B$514,$B$15:$B$514,"&gt;"&amp;B73,$A$15:$A$514,"&lt;&gt;")+B73*(COUNTIFS($B$15:B73,B73,$A$15:A73,"&lt;&gt;")-1))/$B$12&lt;$B$5,"B","C")))</f>
        <v/>
      </c>
      <c r="G73" s="21" t="str">
        <f>IF(A73="",IF(B73="","","Kunde fehlt"),IF(COUNTIF($A$15:$A$514,A73)&gt;1,"Kunde mehrfach. Bitte Umsätze zusammenfassen",IF(B73="","Umsatz fehlt",IF(NOT(ISNUMBER(B73)),"Umsatz ist keine Zahl",IF(B73&lt;=0,"Ohne Umsatz, nicht bewertet","")))))</f>
        <v/>
      </c>
    </row>
    <row r="74">
      <c r="A74" s="20"/>
      <c r="B74" s="11"/>
      <c r="C74" s="12" t="str">
        <f>IF(OR(A74="",NOT(ISNUMBER(B74))),"",IF(B74&lt;=0,"",COUNTIFS($B$15:$B$514,"&gt;"&amp;B74,$A$15:$A$514,"&lt;&gt;")+COUNTIFS($B$15:B74,B74,$A$15:A74,"&lt;&gt;")))</f>
        <v/>
      </c>
      <c r="D74" s="13" t="str">
        <f>IF(C74="","",B74/$B$12)</f>
        <v/>
      </c>
      <c r="E74" s="13" t="str">
        <f>IF(C74="","",(SUMIFS($B$15:$B$514,$B$15:$B$514,"&gt;"&amp;B74,$A$15:$A$514,"&lt;&gt;")+B74*COUNTIFS($B$15:B74,B74,$A$15:A74,"&lt;&gt;"))/$B$12)</f>
        <v/>
      </c>
      <c r="F74" s="9" t="str">
        <f>IF(C74="","",IF((SUMIFS($B$15:$B$514,$B$15:$B$514,"&gt;"&amp;B74,$A$15:$A$514,"&lt;&gt;")+B74*(COUNTIFS($B$15:B74,B74,$A$15:A74,"&lt;&gt;")-1))/$B$12&lt;$B$4,"A",IF((SUMIFS($B$15:$B$514,$B$15:$B$514,"&gt;"&amp;B74,$A$15:$A$514,"&lt;&gt;")+B74*(COUNTIFS($B$15:B74,B74,$A$15:A74,"&lt;&gt;")-1))/$B$12&lt;$B$5,"B","C")))</f>
        <v/>
      </c>
      <c r="G74" s="21" t="str">
        <f>IF(A74="",IF(B74="","","Kunde fehlt"),IF(COUNTIF($A$15:$A$514,A74)&gt;1,"Kunde mehrfach. Bitte Umsätze zusammenfassen",IF(B74="","Umsatz fehlt",IF(NOT(ISNUMBER(B74)),"Umsatz ist keine Zahl",IF(B74&lt;=0,"Ohne Umsatz, nicht bewertet","")))))</f>
        <v/>
      </c>
    </row>
    <row r="75">
      <c r="A75" s="20"/>
      <c r="B75" s="11"/>
      <c r="C75" s="12" t="str">
        <f>IF(OR(A75="",NOT(ISNUMBER(B75))),"",IF(B75&lt;=0,"",COUNTIFS($B$15:$B$514,"&gt;"&amp;B75,$A$15:$A$514,"&lt;&gt;")+COUNTIFS($B$15:B75,B75,$A$15:A75,"&lt;&gt;")))</f>
        <v/>
      </c>
      <c r="D75" s="13" t="str">
        <f>IF(C75="","",B75/$B$12)</f>
        <v/>
      </c>
      <c r="E75" s="13" t="str">
        <f>IF(C75="","",(SUMIFS($B$15:$B$514,$B$15:$B$514,"&gt;"&amp;B75,$A$15:$A$514,"&lt;&gt;")+B75*COUNTIFS($B$15:B75,B75,$A$15:A75,"&lt;&gt;"))/$B$12)</f>
        <v/>
      </c>
      <c r="F75" s="9" t="str">
        <f>IF(C75="","",IF((SUMIFS($B$15:$B$514,$B$15:$B$514,"&gt;"&amp;B75,$A$15:$A$514,"&lt;&gt;")+B75*(COUNTIFS($B$15:B75,B75,$A$15:A75,"&lt;&gt;")-1))/$B$12&lt;$B$4,"A",IF((SUMIFS($B$15:$B$514,$B$15:$B$514,"&gt;"&amp;B75,$A$15:$A$514,"&lt;&gt;")+B75*(COUNTIFS($B$15:B75,B75,$A$15:A75,"&lt;&gt;")-1))/$B$12&lt;$B$5,"B","C")))</f>
        <v/>
      </c>
      <c r="G75" s="21" t="str">
        <f>IF(A75="",IF(B75="","","Kunde fehlt"),IF(COUNTIF($A$15:$A$514,A75)&gt;1,"Kunde mehrfach. Bitte Umsätze zusammenfassen",IF(B75="","Umsatz fehlt",IF(NOT(ISNUMBER(B75)),"Umsatz ist keine Zahl",IF(B75&lt;=0,"Ohne Umsatz, nicht bewertet","")))))</f>
        <v/>
      </c>
    </row>
    <row r="76">
      <c r="A76" s="20"/>
      <c r="B76" s="11"/>
      <c r="C76" s="12" t="str">
        <f>IF(OR(A76="",NOT(ISNUMBER(B76))),"",IF(B76&lt;=0,"",COUNTIFS($B$15:$B$514,"&gt;"&amp;B76,$A$15:$A$514,"&lt;&gt;")+COUNTIFS($B$15:B76,B76,$A$15:A76,"&lt;&gt;")))</f>
        <v/>
      </c>
      <c r="D76" s="13" t="str">
        <f>IF(C76="","",B76/$B$12)</f>
        <v/>
      </c>
      <c r="E76" s="13" t="str">
        <f>IF(C76="","",(SUMIFS($B$15:$B$514,$B$15:$B$514,"&gt;"&amp;B76,$A$15:$A$514,"&lt;&gt;")+B76*COUNTIFS($B$15:B76,B76,$A$15:A76,"&lt;&gt;"))/$B$12)</f>
        <v/>
      </c>
      <c r="F76" s="9" t="str">
        <f>IF(C76="","",IF((SUMIFS($B$15:$B$514,$B$15:$B$514,"&gt;"&amp;B76,$A$15:$A$514,"&lt;&gt;")+B76*(COUNTIFS($B$15:B76,B76,$A$15:A76,"&lt;&gt;")-1))/$B$12&lt;$B$4,"A",IF((SUMIFS($B$15:$B$514,$B$15:$B$514,"&gt;"&amp;B76,$A$15:$A$514,"&lt;&gt;")+B76*(COUNTIFS($B$15:B76,B76,$A$15:A76,"&lt;&gt;")-1))/$B$12&lt;$B$5,"B","C")))</f>
        <v/>
      </c>
      <c r="G76" s="21" t="str">
        <f>IF(A76="",IF(B76="","","Kunde fehlt"),IF(COUNTIF($A$15:$A$514,A76)&gt;1,"Kunde mehrfach. Bitte Umsätze zusammenfassen",IF(B76="","Umsatz fehlt",IF(NOT(ISNUMBER(B76)),"Umsatz ist keine Zahl",IF(B76&lt;=0,"Ohne Umsatz, nicht bewertet","")))))</f>
        <v/>
      </c>
    </row>
    <row r="77">
      <c r="A77" s="20"/>
      <c r="B77" s="11"/>
      <c r="C77" s="12" t="str">
        <f>IF(OR(A77="",NOT(ISNUMBER(B77))),"",IF(B77&lt;=0,"",COUNTIFS($B$15:$B$514,"&gt;"&amp;B77,$A$15:$A$514,"&lt;&gt;")+COUNTIFS($B$15:B77,B77,$A$15:A77,"&lt;&gt;")))</f>
        <v/>
      </c>
      <c r="D77" s="13" t="str">
        <f>IF(C77="","",B77/$B$12)</f>
        <v/>
      </c>
      <c r="E77" s="13" t="str">
        <f>IF(C77="","",(SUMIFS($B$15:$B$514,$B$15:$B$514,"&gt;"&amp;B77,$A$15:$A$514,"&lt;&gt;")+B77*COUNTIFS($B$15:B77,B77,$A$15:A77,"&lt;&gt;"))/$B$12)</f>
        <v/>
      </c>
      <c r="F77" s="9" t="str">
        <f>IF(C77="","",IF((SUMIFS($B$15:$B$514,$B$15:$B$514,"&gt;"&amp;B77,$A$15:$A$514,"&lt;&gt;")+B77*(COUNTIFS($B$15:B77,B77,$A$15:A77,"&lt;&gt;")-1))/$B$12&lt;$B$4,"A",IF((SUMIFS($B$15:$B$514,$B$15:$B$514,"&gt;"&amp;B77,$A$15:$A$514,"&lt;&gt;")+B77*(COUNTIFS($B$15:B77,B77,$A$15:A77,"&lt;&gt;")-1))/$B$12&lt;$B$5,"B","C")))</f>
        <v/>
      </c>
      <c r="G77" s="21" t="str">
        <f>IF(A77="",IF(B77="","","Kunde fehlt"),IF(COUNTIF($A$15:$A$514,A77)&gt;1,"Kunde mehrfach. Bitte Umsätze zusammenfassen",IF(B77="","Umsatz fehlt",IF(NOT(ISNUMBER(B77)),"Umsatz ist keine Zahl",IF(B77&lt;=0,"Ohne Umsatz, nicht bewertet","")))))</f>
        <v/>
      </c>
    </row>
    <row r="78">
      <c r="A78" s="20"/>
      <c r="B78" s="11"/>
      <c r="C78" s="12" t="str">
        <f>IF(OR(A78="",NOT(ISNUMBER(B78))),"",IF(B78&lt;=0,"",COUNTIFS($B$15:$B$514,"&gt;"&amp;B78,$A$15:$A$514,"&lt;&gt;")+COUNTIFS($B$15:B78,B78,$A$15:A78,"&lt;&gt;")))</f>
        <v/>
      </c>
      <c r="D78" s="13" t="str">
        <f>IF(C78="","",B78/$B$12)</f>
        <v/>
      </c>
      <c r="E78" s="13" t="str">
        <f>IF(C78="","",(SUMIFS($B$15:$B$514,$B$15:$B$514,"&gt;"&amp;B78,$A$15:$A$514,"&lt;&gt;")+B78*COUNTIFS($B$15:B78,B78,$A$15:A78,"&lt;&gt;"))/$B$12)</f>
        <v/>
      </c>
      <c r="F78" s="9" t="str">
        <f>IF(C78="","",IF((SUMIFS($B$15:$B$514,$B$15:$B$514,"&gt;"&amp;B78,$A$15:$A$514,"&lt;&gt;")+B78*(COUNTIFS($B$15:B78,B78,$A$15:A78,"&lt;&gt;")-1))/$B$12&lt;$B$4,"A",IF((SUMIFS($B$15:$B$514,$B$15:$B$514,"&gt;"&amp;B78,$A$15:$A$514,"&lt;&gt;")+B78*(COUNTIFS($B$15:B78,B78,$A$15:A78,"&lt;&gt;")-1))/$B$12&lt;$B$5,"B","C")))</f>
        <v/>
      </c>
      <c r="G78" s="21" t="str">
        <f>IF(A78="",IF(B78="","","Kunde fehlt"),IF(COUNTIF($A$15:$A$514,A78)&gt;1,"Kunde mehrfach. Bitte Umsätze zusammenfassen",IF(B78="","Umsatz fehlt",IF(NOT(ISNUMBER(B78)),"Umsatz ist keine Zahl",IF(B78&lt;=0,"Ohne Umsatz, nicht bewertet","")))))</f>
        <v/>
      </c>
    </row>
    <row r="79">
      <c r="A79" s="20"/>
      <c r="B79" s="11"/>
      <c r="C79" s="12" t="str">
        <f>IF(OR(A79="",NOT(ISNUMBER(B79))),"",IF(B79&lt;=0,"",COUNTIFS($B$15:$B$514,"&gt;"&amp;B79,$A$15:$A$514,"&lt;&gt;")+COUNTIFS($B$15:B79,B79,$A$15:A79,"&lt;&gt;")))</f>
        <v/>
      </c>
      <c r="D79" s="13" t="str">
        <f>IF(C79="","",B79/$B$12)</f>
        <v/>
      </c>
      <c r="E79" s="13" t="str">
        <f>IF(C79="","",(SUMIFS($B$15:$B$514,$B$15:$B$514,"&gt;"&amp;B79,$A$15:$A$514,"&lt;&gt;")+B79*COUNTIFS($B$15:B79,B79,$A$15:A79,"&lt;&gt;"))/$B$12)</f>
        <v/>
      </c>
      <c r="F79" s="9" t="str">
        <f>IF(C79="","",IF((SUMIFS($B$15:$B$514,$B$15:$B$514,"&gt;"&amp;B79,$A$15:$A$514,"&lt;&gt;")+B79*(COUNTIFS($B$15:B79,B79,$A$15:A79,"&lt;&gt;")-1))/$B$12&lt;$B$4,"A",IF((SUMIFS($B$15:$B$514,$B$15:$B$514,"&gt;"&amp;B79,$A$15:$A$514,"&lt;&gt;")+B79*(COUNTIFS($B$15:B79,B79,$A$15:A79,"&lt;&gt;")-1))/$B$12&lt;$B$5,"B","C")))</f>
        <v/>
      </c>
      <c r="G79" s="21" t="str">
        <f>IF(A79="",IF(B79="","","Kunde fehlt"),IF(COUNTIF($A$15:$A$514,A79)&gt;1,"Kunde mehrfach. Bitte Umsätze zusammenfassen",IF(B79="","Umsatz fehlt",IF(NOT(ISNUMBER(B79)),"Umsatz ist keine Zahl",IF(B79&lt;=0,"Ohne Umsatz, nicht bewertet","")))))</f>
        <v/>
      </c>
    </row>
    <row r="80">
      <c r="A80" s="20"/>
      <c r="B80" s="11"/>
      <c r="C80" s="12" t="str">
        <f>IF(OR(A80="",NOT(ISNUMBER(B80))),"",IF(B80&lt;=0,"",COUNTIFS($B$15:$B$514,"&gt;"&amp;B80,$A$15:$A$514,"&lt;&gt;")+COUNTIFS($B$15:B80,B80,$A$15:A80,"&lt;&gt;")))</f>
        <v/>
      </c>
      <c r="D80" s="13" t="str">
        <f>IF(C80="","",B80/$B$12)</f>
        <v/>
      </c>
      <c r="E80" s="13" t="str">
        <f>IF(C80="","",(SUMIFS($B$15:$B$514,$B$15:$B$514,"&gt;"&amp;B80,$A$15:$A$514,"&lt;&gt;")+B80*COUNTIFS($B$15:B80,B80,$A$15:A80,"&lt;&gt;"))/$B$12)</f>
        <v/>
      </c>
      <c r="F80" s="9" t="str">
        <f>IF(C80="","",IF((SUMIFS($B$15:$B$514,$B$15:$B$514,"&gt;"&amp;B80,$A$15:$A$514,"&lt;&gt;")+B80*(COUNTIFS($B$15:B80,B80,$A$15:A80,"&lt;&gt;")-1))/$B$12&lt;$B$4,"A",IF((SUMIFS($B$15:$B$514,$B$15:$B$514,"&gt;"&amp;B80,$A$15:$A$514,"&lt;&gt;")+B80*(COUNTIFS($B$15:B80,B80,$A$15:A80,"&lt;&gt;")-1))/$B$12&lt;$B$5,"B","C")))</f>
        <v/>
      </c>
      <c r="G80" s="21" t="str">
        <f>IF(A80="",IF(B80="","","Kunde fehlt"),IF(COUNTIF($A$15:$A$514,A80)&gt;1,"Kunde mehrfach. Bitte Umsätze zusammenfassen",IF(B80="","Umsatz fehlt",IF(NOT(ISNUMBER(B80)),"Umsatz ist keine Zahl",IF(B80&lt;=0,"Ohne Umsatz, nicht bewertet","")))))</f>
        <v/>
      </c>
    </row>
    <row r="81">
      <c r="A81" s="20"/>
      <c r="B81" s="11"/>
      <c r="C81" s="12" t="str">
        <f>IF(OR(A81="",NOT(ISNUMBER(B81))),"",IF(B81&lt;=0,"",COUNTIFS($B$15:$B$514,"&gt;"&amp;B81,$A$15:$A$514,"&lt;&gt;")+COUNTIFS($B$15:B81,B81,$A$15:A81,"&lt;&gt;")))</f>
        <v/>
      </c>
      <c r="D81" s="13" t="str">
        <f>IF(C81="","",B81/$B$12)</f>
        <v/>
      </c>
      <c r="E81" s="13" t="str">
        <f>IF(C81="","",(SUMIFS($B$15:$B$514,$B$15:$B$514,"&gt;"&amp;B81,$A$15:$A$514,"&lt;&gt;")+B81*COUNTIFS($B$15:B81,B81,$A$15:A81,"&lt;&gt;"))/$B$12)</f>
        <v/>
      </c>
      <c r="F81" s="9" t="str">
        <f>IF(C81="","",IF((SUMIFS($B$15:$B$514,$B$15:$B$514,"&gt;"&amp;B81,$A$15:$A$514,"&lt;&gt;")+B81*(COUNTIFS($B$15:B81,B81,$A$15:A81,"&lt;&gt;")-1))/$B$12&lt;$B$4,"A",IF((SUMIFS($B$15:$B$514,$B$15:$B$514,"&gt;"&amp;B81,$A$15:$A$514,"&lt;&gt;")+B81*(COUNTIFS($B$15:B81,B81,$A$15:A81,"&lt;&gt;")-1))/$B$12&lt;$B$5,"B","C")))</f>
        <v/>
      </c>
      <c r="G81" s="21" t="str">
        <f>IF(A81="",IF(B81="","","Kunde fehlt"),IF(COUNTIF($A$15:$A$514,A81)&gt;1,"Kunde mehrfach. Bitte Umsätze zusammenfassen",IF(B81="","Umsatz fehlt",IF(NOT(ISNUMBER(B81)),"Umsatz ist keine Zahl",IF(B81&lt;=0,"Ohne Umsatz, nicht bewertet","")))))</f>
        <v/>
      </c>
    </row>
    <row r="82">
      <c r="A82" s="20"/>
      <c r="B82" s="11"/>
      <c r="C82" s="12" t="str">
        <f>IF(OR(A82="",NOT(ISNUMBER(B82))),"",IF(B82&lt;=0,"",COUNTIFS($B$15:$B$514,"&gt;"&amp;B82,$A$15:$A$514,"&lt;&gt;")+COUNTIFS($B$15:B82,B82,$A$15:A82,"&lt;&gt;")))</f>
        <v/>
      </c>
      <c r="D82" s="13" t="str">
        <f>IF(C82="","",B82/$B$12)</f>
        <v/>
      </c>
      <c r="E82" s="13" t="str">
        <f>IF(C82="","",(SUMIFS($B$15:$B$514,$B$15:$B$514,"&gt;"&amp;B82,$A$15:$A$514,"&lt;&gt;")+B82*COUNTIFS($B$15:B82,B82,$A$15:A82,"&lt;&gt;"))/$B$12)</f>
        <v/>
      </c>
      <c r="F82" s="9" t="str">
        <f>IF(C82="","",IF((SUMIFS($B$15:$B$514,$B$15:$B$514,"&gt;"&amp;B82,$A$15:$A$514,"&lt;&gt;")+B82*(COUNTIFS($B$15:B82,B82,$A$15:A82,"&lt;&gt;")-1))/$B$12&lt;$B$4,"A",IF((SUMIFS($B$15:$B$514,$B$15:$B$514,"&gt;"&amp;B82,$A$15:$A$514,"&lt;&gt;")+B82*(COUNTIFS($B$15:B82,B82,$A$15:A82,"&lt;&gt;")-1))/$B$12&lt;$B$5,"B","C")))</f>
        <v/>
      </c>
      <c r="G82" s="21" t="str">
        <f>IF(A82="",IF(B82="","","Kunde fehlt"),IF(COUNTIF($A$15:$A$514,A82)&gt;1,"Kunde mehrfach. Bitte Umsätze zusammenfassen",IF(B82="","Umsatz fehlt",IF(NOT(ISNUMBER(B82)),"Umsatz ist keine Zahl",IF(B82&lt;=0,"Ohne Umsatz, nicht bewertet","")))))</f>
        <v/>
      </c>
    </row>
    <row r="83">
      <c r="A83" s="20"/>
      <c r="B83" s="11"/>
      <c r="C83" s="12" t="str">
        <f>IF(OR(A83="",NOT(ISNUMBER(B83))),"",IF(B83&lt;=0,"",COUNTIFS($B$15:$B$514,"&gt;"&amp;B83,$A$15:$A$514,"&lt;&gt;")+COUNTIFS($B$15:B83,B83,$A$15:A83,"&lt;&gt;")))</f>
        <v/>
      </c>
      <c r="D83" s="13" t="str">
        <f>IF(C83="","",B83/$B$12)</f>
        <v/>
      </c>
      <c r="E83" s="13" t="str">
        <f>IF(C83="","",(SUMIFS($B$15:$B$514,$B$15:$B$514,"&gt;"&amp;B83,$A$15:$A$514,"&lt;&gt;")+B83*COUNTIFS($B$15:B83,B83,$A$15:A83,"&lt;&gt;"))/$B$12)</f>
        <v/>
      </c>
      <c r="F83" s="9" t="str">
        <f>IF(C83="","",IF((SUMIFS($B$15:$B$514,$B$15:$B$514,"&gt;"&amp;B83,$A$15:$A$514,"&lt;&gt;")+B83*(COUNTIFS($B$15:B83,B83,$A$15:A83,"&lt;&gt;")-1))/$B$12&lt;$B$4,"A",IF((SUMIFS($B$15:$B$514,$B$15:$B$514,"&gt;"&amp;B83,$A$15:$A$514,"&lt;&gt;")+B83*(COUNTIFS($B$15:B83,B83,$A$15:A83,"&lt;&gt;")-1))/$B$12&lt;$B$5,"B","C")))</f>
        <v/>
      </c>
      <c r="G83" s="21" t="str">
        <f>IF(A83="",IF(B83="","","Kunde fehlt"),IF(COUNTIF($A$15:$A$514,A83)&gt;1,"Kunde mehrfach. Bitte Umsätze zusammenfassen",IF(B83="","Umsatz fehlt",IF(NOT(ISNUMBER(B83)),"Umsatz ist keine Zahl",IF(B83&lt;=0,"Ohne Umsatz, nicht bewertet","")))))</f>
        <v/>
      </c>
    </row>
    <row r="84">
      <c r="A84" s="20"/>
      <c r="B84" s="11"/>
      <c r="C84" s="12" t="str">
        <f>IF(OR(A84="",NOT(ISNUMBER(B84))),"",IF(B84&lt;=0,"",COUNTIFS($B$15:$B$514,"&gt;"&amp;B84,$A$15:$A$514,"&lt;&gt;")+COUNTIFS($B$15:B84,B84,$A$15:A84,"&lt;&gt;")))</f>
        <v/>
      </c>
      <c r="D84" s="13" t="str">
        <f>IF(C84="","",B84/$B$12)</f>
        <v/>
      </c>
      <c r="E84" s="13" t="str">
        <f>IF(C84="","",(SUMIFS($B$15:$B$514,$B$15:$B$514,"&gt;"&amp;B84,$A$15:$A$514,"&lt;&gt;")+B84*COUNTIFS($B$15:B84,B84,$A$15:A84,"&lt;&gt;"))/$B$12)</f>
        <v/>
      </c>
      <c r="F84" s="9" t="str">
        <f>IF(C84="","",IF((SUMIFS($B$15:$B$514,$B$15:$B$514,"&gt;"&amp;B84,$A$15:$A$514,"&lt;&gt;")+B84*(COUNTIFS($B$15:B84,B84,$A$15:A84,"&lt;&gt;")-1))/$B$12&lt;$B$4,"A",IF((SUMIFS($B$15:$B$514,$B$15:$B$514,"&gt;"&amp;B84,$A$15:$A$514,"&lt;&gt;")+B84*(COUNTIFS($B$15:B84,B84,$A$15:A84,"&lt;&gt;")-1))/$B$12&lt;$B$5,"B","C")))</f>
        <v/>
      </c>
      <c r="G84" s="21" t="str">
        <f>IF(A84="",IF(B84="","","Kunde fehlt"),IF(COUNTIF($A$15:$A$514,A84)&gt;1,"Kunde mehrfach. Bitte Umsätze zusammenfassen",IF(B84="","Umsatz fehlt",IF(NOT(ISNUMBER(B84)),"Umsatz ist keine Zahl",IF(B84&lt;=0,"Ohne Umsatz, nicht bewertet","")))))</f>
        <v/>
      </c>
    </row>
    <row r="85">
      <c r="A85" s="20"/>
      <c r="B85" s="11"/>
      <c r="C85" s="12" t="str">
        <f>IF(OR(A85="",NOT(ISNUMBER(B85))),"",IF(B85&lt;=0,"",COUNTIFS($B$15:$B$514,"&gt;"&amp;B85,$A$15:$A$514,"&lt;&gt;")+COUNTIFS($B$15:B85,B85,$A$15:A85,"&lt;&gt;")))</f>
        <v/>
      </c>
      <c r="D85" s="13" t="str">
        <f>IF(C85="","",B85/$B$12)</f>
        <v/>
      </c>
      <c r="E85" s="13" t="str">
        <f>IF(C85="","",(SUMIFS($B$15:$B$514,$B$15:$B$514,"&gt;"&amp;B85,$A$15:$A$514,"&lt;&gt;")+B85*COUNTIFS($B$15:B85,B85,$A$15:A85,"&lt;&gt;"))/$B$12)</f>
        <v/>
      </c>
      <c r="F85" s="9" t="str">
        <f>IF(C85="","",IF((SUMIFS($B$15:$B$514,$B$15:$B$514,"&gt;"&amp;B85,$A$15:$A$514,"&lt;&gt;")+B85*(COUNTIFS($B$15:B85,B85,$A$15:A85,"&lt;&gt;")-1))/$B$12&lt;$B$4,"A",IF((SUMIFS($B$15:$B$514,$B$15:$B$514,"&gt;"&amp;B85,$A$15:$A$514,"&lt;&gt;")+B85*(COUNTIFS($B$15:B85,B85,$A$15:A85,"&lt;&gt;")-1))/$B$12&lt;$B$5,"B","C")))</f>
        <v/>
      </c>
      <c r="G85" s="21" t="str">
        <f>IF(A85="",IF(B85="","","Kunde fehlt"),IF(COUNTIF($A$15:$A$514,A85)&gt;1,"Kunde mehrfach. Bitte Umsätze zusammenfassen",IF(B85="","Umsatz fehlt",IF(NOT(ISNUMBER(B85)),"Umsatz ist keine Zahl",IF(B85&lt;=0,"Ohne Umsatz, nicht bewertet","")))))</f>
        <v/>
      </c>
    </row>
    <row r="86">
      <c r="A86" s="20"/>
      <c r="B86" s="11"/>
      <c r="C86" s="12" t="str">
        <f>IF(OR(A86="",NOT(ISNUMBER(B86))),"",IF(B86&lt;=0,"",COUNTIFS($B$15:$B$514,"&gt;"&amp;B86,$A$15:$A$514,"&lt;&gt;")+COUNTIFS($B$15:B86,B86,$A$15:A86,"&lt;&gt;")))</f>
        <v/>
      </c>
      <c r="D86" s="13" t="str">
        <f>IF(C86="","",B86/$B$12)</f>
        <v/>
      </c>
      <c r="E86" s="13" t="str">
        <f>IF(C86="","",(SUMIFS($B$15:$B$514,$B$15:$B$514,"&gt;"&amp;B86,$A$15:$A$514,"&lt;&gt;")+B86*COUNTIFS($B$15:B86,B86,$A$15:A86,"&lt;&gt;"))/$B$12)</f>
        <v/>
      </c>
      <c r="F86" s="9" t="str">
        <f>IF(C86="","",IF((SUMIFS($B$15:$B$514,$B$15:$B$514,"&gt;"&amp;B86,$A$15:$A$514,"&lt;&gt;")+B86*(COUNTIFS($B$15:B86,B86,$A$15:A86,"&lt;&gt;")-1))/$B$12&lt;$B$4,"A",IF((SUMIFS($B$15:$B$514,$B$15:$B$514,"&gt;"&amp;B86,$A$15:$A$514,"&lt;&gt;")+B86*(COUNTIFS($B$15:B86,B86,$A$15:A86,"&lt;&gt;")-1))/$B$12&lt;$B$5,"B","C")))</f>
        <v/>
      </c>
      <c r="G86" s="21" t="str">
        <f>IF(A86="",IF(B86="","","Kunde fehlt"),IF(COUNTIF($A$15:$A$514,A86)&gt;1,"Kunde mehrfach. Bitte Umsätze zusammenfassen",IF(B86="","Umsatz fehlt",IF(NOT(ISNUMBER(B86)),"Umsatz ist keine Zahl",IF(B86&lt;=0,"Ohne Umsatz, nicht bewertet","")))))</f>
        <v/>
      </c>
    </row>
    <row r="87">
      <c r="A87" s="20"/>
      <c r="B87" s="11"/>
      <c r="C87" s="12" t="str">
        <f>IF(OR(A87="",NOT(ISNUMBER(B87))),"",IF(B87&lt;=0,"",COUNTIFS($B$15:$B$514,"&gt;"&amp;B87,$A$15:$A$514,"&lt;&gt;")+COUNTIFS($B$15:B87,B87,$A$15:A87,"&lt;&gt;")))</f>
        <v/>
      </c>
      <c r="D87" s="13" t="str">
        <f>IF(C87="","",B87/$B$12)</f>
        <v/>
      </c>
      <c r="E87" s="13" t="str">
        <f>IF(C87="","",(SUMIFS($B$15:$B$514,$B$15:$B$514,"&gt;"&amp;B87,$A$15:$A$514,"&lt;&gt;")+B87*COUNTIFS($B$15:B87,B87,$A$15:A87,"&lt;&gt;"))/$B$12)</f>
        <v/>
      </c>
      <c r="F87" s="9" t="str">
        <f>IF(C87="","",IF((SUMIFS($B$15:$B$514,$B$15:$B$514,"&gt;"&amp;B87,$A$15:$A$514,"&lt;&gt;")+B87*(COUNTIFS($B$15:B87,B87,$A$15:A87,"&lt;&gt;")-1))/$B$12&lt;$B$4,"A",IF((SUMIFS($B$15:$B$514,$B$15:$B$514,"&gt;"&amp;B87,$A$15:$A$514,"&lt;&gt;")+B87*(COUNTIFS($B$15:B87,B87,$A$15:A87,"&lt;&gt;")-1))/$B$12&lt;$B$5,"B","C")))</f>
        <v/>
      </c>
      <c r="G87" s="21" t="str">
        <f>IF(A87="",IF(B87="","","Kunde fehlt"),IF(COUNTIF($A$15:$A$514,A87)&gt;1,"Kunde mehrfach. Bitte Umsätze zusammenfassen",IF(B87="","Umsatz fehlt",IF(NOT(ISNUMBER(B87)),"Umsatz ist keine Zahl",IF(B87&lt;=0,"Ohne Umsatz, nicht bewertet","")))))</f>
        <v/>
      </c>
    </row>
    <row r="88">
      <c r="A88" s="20"/>
      <c r="B88" s="11"/>
      <c r="C88" s="12" t="str">
        <f>IF(OR(A88="",NOT(ISNUMBER(B88))),"",IF(B88&lt;=0,"",COUNTIFS($B$15:$B$514,"&gt;"&amp;B88,$A$15:$A$514,"&lt;&gt;")+COUNTIFS($B$15:B88,B88,$A$15:A88,"&lt;&gt;")))</f>
        <v/>
      </c>
      <c r="D88" s="13" t="str">
        <f>IF(C88="","",B88/$B$12)</f>
        <v/>
      </c>
      <c r="E88" s="13" t="str">
        <f>IF(C88="","",(SUMIFS($B$15:$B$514,$B$15:$B$514,"&gt;"&amp;B88,$A$15:$A$514,"&lt;&gt;")+B88*COUNTIFS($B$15:B88,B88,$A$15:A88,"&lt;&gt;"))/$B$12)</f>
        <v/>
      </c>
      <c r="F88" s="9" t="str">
        <f>IF(C88="","",IF((SUMIFS($B$15:$B$514,$B$15:$B$514,"&gt;"&amp;B88,$A$15:$A$514,"&lt;&gt;")+B88*(COUNTIFS($B$15:B88,B88,$A$15:A88,"&lt;&gt;")-1))/$B$12&lt;$B$4,"A",IF((SUMIFS($B$15:$B$514,$B$15:$B$514,"&gt;"&amp;B88,$A$15:$A$514,"&lt;&gt;")+B88*(COUNTIFS($B$15:B88,B88,$A$15:A88,"&lt;&gt;")-1))/$B$12&lt;$B$5,"B","C")))</f>
        <v/>
      </c>
      <c r="G88" s="21" t="str">
        <f>IF(A88="",IF(B88="","","Kunde fehlt"),IF(COUNTIF($A$15:$A$514,A88)&gt;1,"Kunde mehrfach. Bitte Umsätze zusammenfassen",IF(B88="","Umsatz fehlt",IF(NOT(ISNUMBER(B88)),"Umsatz ist keine Zahl",IF(B88&lt;=0,"Ohne Umsatz, nicht bewertet","")))))</f>
        <v/>
      </c>
    </row>
    <row r="89">
      <c r="A89" s="20"/>
      <c r="B89" s="11"/>
      <c r="C89" s="12" t="str">
        <f>IF(OR(A89="",NOT(ISNUMBER(B89))),"",IF(B89&lt;=0,"",COUNTIFS($B$15:$B$514,"&gt;"&amp;B89,$A$15:$A$514,"&lt;&gt;")+COUNTIFS($B$15:B89,B89,$A$15:A89,"&lt;&gt;")))</f>
        <v/>
      </c>
      <c r="D89" s="13" t="str">
        <f>IF(C89="","",B89/$B$12)</f>
        <v/>
      </c>
      <c r="E89" s="13" t="str">
        <f>IF(C89="","",(SUMIFS($B$15:$B$514,$B$15:$B$514,"&gt;"&amp;B89,$A$15:$A$514,"&lt;&gt;")+B89*COUNTIFS($B$15:B89,B89,$A$15:A89,"&lt;&gt;"))/$B$12)</f>
        <v/>
      </c>
      <c r="F89" s="9" t="str">
        <f>IF(C89="","",IF((SUMIFS($B$15:$B$514,$B$15:$B$514,"&gt;"&amp;B89,$A$15:$A$514,"&lt;&gt;")+B89*(COUNTIFS($B$15:B89,B89,$A$15:A89,"&lt;&gt;")-1))/$B$12&lt;$B$4,"A",IF((SUMIFS($B$15:$B$514,$B$15:$B$514,"&gt;"&amp;B89,$A$15:$A$514,"&lt;&gt;")+B89*(COUNTIFS($B$15:B89,B89,$A$15:A89,"&lt;&gt;")-1))/$B$12&lt;$B$5,"B","C")))</f>
        <v/>
      </c>
      <c r="G89" s="21" t="str">
        <f>IF(A89="",IF(B89="","","Kunde fehlt"),IF(COUNTIF($A$15:$A$514,A89)&gt;1,"Kunde mehrfach. Bitte Umsätze zusammenfassen",IF(B89="","Umsatz fehlt",IF(NOT(ISNUMBER(B89)),"Umsatz ist keine Zahl",IF(B89&lt;=0,"Ohne Umsatz, nicht bewertet","")))))</f>
        <v/>
      </c>
    </row>
    <row r="90">
      <c r="A90" s="20"/>
      <c r="B90" s="11"/>
      <c r="C90" s="12" t="str">
        <f>IF(OR(A90="",NOT(ISNUMBER(B90))),"",IF(B90&lt;=0,"",COUNTIFS($B$15:$B$514,"&gt;"&amp;B90,$A$15:$A$514,"&lt;&gt;")+COUNTIFS($B$15:B90,B90,$A$15:A90,"&lt;&gt;")))</f>
        <v/>
      </c>
      <c r="D90" s="13" t="str">
        <f>IF(C90="","",B90/$B$12)</f>
        <v/>
      </c>
      <c r="E90" s="13" t="str">
        <f>IF(C90="","",(SUMIFS($B$15:$B$514,$B$15:$B$514,"&gt;"&amp;B90,$A$15:$A$514,"&lt;&gt;")+B90*COUNTIFS($B$15:B90,B90,$A$15:A90,"&lt;&gt;"))/$B$12)</f>
        <v/>
      </c>
      <c r="F90" s="9" t="str">
        <f>IF(C90="","",IF((SUMIFS($B$15:$B$514,$B$15:$B$514,"&gt;"&amp;B90,$A$15:$A$514,"&lt;&gt;")+B90*(COUNTIFS($B$15:B90,B90,$A$15:A90,"&lt;&gt;")-1))/$B$12&lt;$B$4,"A",IF((SUMIFS($B$15:$B$514,$B$15:$B$514,"&gt;"&amp;B90,$A$15:$A$514,"&lt;&gt;")+B90*(COUNTIFS($B$15:B90,B90,$A$15:A90,"&lt;&gt;")-1))/$B$12&lt;$B$5,"B","C")))</f>
        <v/>
      </c>
      <c r="G90" s="21" t="str">
        <f>IF(A90="",IF(B90="","","Kunde fehlt"),IF(COUNTIF($A$15:$A$514,A90)&gt;1,"Kunde mehrfach. Bitte Umsätze zusammenfassen",IF(B90="","Umsatz fehlt",IF(NOT(ISNUMBER(B90)),"Umsatz ist keine Zahl",IF(B90&lt;=0,"Ohne Umsatz, nicht bewertet","")))))</f>
        <v/>
      </c>
    </row>
    <row r="91">
      <c r="A91" s="20"/>
      <c r="B91" s="11"/>
      <c r="C91" s="12" t="str">
        <f>IF(OR(A91="",NOT(ISNUMBER(B91))),"",IF(B91&lt;=0,"",COUNTIFS($B$15:$B$514,"&gt;"&amp;B91,$A$15:$A$514,"&lt;&gt;")+COUNTIFS($B$15:B91,B91,$A$15:A91,"&lt;&gt;")))</f>
        <v/>
      </c>
      <c r="D91" s="13" t="str">
        <f>IF(C91="","",B91/$B$12)</f>
        <v/>
      </c>
      <c r="E91" s="13" t="str">
        <f>IF(C91="","",(SUMIFS($B$15:$B$514,$B$15:$B$514,"&gt;"&amp;B91,$A$15:$A$514,"&lt;&gt;")+B91*COUNTIFS($B$15:B91,B91,$A$15:A91,"&lt;&gt;"))/$B$12)</f>
        <v/>
      </c>
      <c r="F91" s="9" t="str">
        <f>IF(C91="","",IF((SUMIFS($B$15:$B$514,$B$15:$B$514,"&gt;"&amp;B91,$A$15:$A$514,"&lt;&gt;")+B91*(COUNTIFS($B$15:B91,B91,$A$15:A91,"&lt;&gt;")-1))/$B$12&lt;$B$4,"A",IF((SUMIFS($B$15:$B$514,$B$15:$B$514,"&gt;"&amp;B91,$A$15:$A$514,"&lt;&gt;")+B91*(COUNTIFS($B$15:B91,B91,$A$15:A91,"&lt;&gt;")-1))/$B$12&lt;$B$5,"B","C")))</f>
        <v/>
      </c>
      <c r="G91" s="21" t="str">
        <f>IF(A91="",IF(B91="","","Kunde fehlt"),IF(COUNTIF($A$15:$A$514,A91)&gt;1,"Kunde mehrfach. Bitte Umsätze zusammenfassen",IF(B91="","Umsatz fehlt",IF(NOT(ISNUMBER(B91)),"Umsatz ist keine Zahl",IF(B91&lt;=0,"Ohne Umsatz, nicht bewertet","")))))</f>
        <v/>
      </c>
    </row>
    <row r="92">
      <c r="A92" s="20"/>
      <c r="B92" s="11"/>
      <c r="C92" s="12" t="str">
        <f>IF(OR(A92="",NOT(ISNUMBER(B92))),"",IF(B92&lt;=0,"",COUNTIFS($B$15:$B$514,"&gt;"&amp;B92,$A$15:$A$514,"&lt;&gt;")+COUNTIFS($B$15:B92,B92,$A$15:A92,"&lt;&gt;")))</f>
        <v/>
      </c>
      <c r="D92" s="13" t="str">
        <f>IF(C92="","",B92/$B$12)</f>
        <v/>
      </c>
      <c r="E92" s="13" t="str">
        <f>IF(C92="","",(SUMIFS($B$15:$B$514,$B$15:$B$514,"&gt;"&amp;B92,$A$15:$A$514,"&lt;&gt;")+B92*COUNTIFS($B$15:B92,B92,$A$15:A92,"&lt;&gt;"))/$B$12)</f>
        <v/>
      </c>
      <c r="F92" s="9" t="str">
        <f>IF(C92="","",IF((SUMIFS($B$15:$B$514,$B$15:$B$514,"&gt;"&amp;B92,$A$15:$A$514,"&lt;&gt;")+B92*(COUNTIFS($B$15:B92,B92,$A$15:A92,"&lt;&gt;")-1))/$B$12&lt;$B$4,"A",IF((SUMIFS($B$15:$B$514,$B$15:$B$514,"&gt;"&amp;B92,$A$15:$A$514,"&lt;&gt;")+B92*(COUNTIFS($B$15:B92,B92,$A$15:A92,"&lt;&gt;")-1))/$B$12&lt;$B$5,"B","C")))</f>
        <v/>
      </c>
      <c r="G92" s="21" t="str">
        <f>IF(A92="",IF(B92="","","Kunde fehlt"),IF(COUNTIF($A$15:$A$514,A92)&gt;1,"Kunde mehrfach. Bitte Umsätze zusammenfassen",IF(B92="","Umsatz fehlt",IF(NOT(ISNUMBER(B92)),"Umsatz ist keine Zahl",IF(B92&lt;=0,"Ohne Umsatz, nicht bewertet","")))))</f>
        <v/>
      </c>
    </row>
    <row r="93">
      <c r="A93" s="20"/>
      <c r="B93" s="11"/>
      <c r="C93" s="12" t="str">
        <f>IF(OR(A93="",NOT(ISNUMBER(B93))),"",IF(B93&lt;=0,"",COUNTIFS($B$15:$B$514,"&gt;"&amp;B93,$A$15:$A$514,"&lt;&gt;")+COUNTIFS($B$15:B93,B93,$A$15:A93,"&lt;&gt;")))</f>
        <v/>
      </c>
      <c r="D93" s="13" t="str">
        <f>IF(C93="","",B93/$B$12)</f>
        <v/>
      </c>
      <c r="E93" s="13" t="str">
        <f>IF(C93="","",(SUMIFS($B$15:$B$514,$B$15:$B$514,"&gt;"&amp;B93,$A$15:$A$514,"&lt;&gt;")+B93*COUNTIFS($B$15:B93,B93,$A$15:A93,"&lt;&gt;"))/$B$12)</f>
        <v/>
      </c>
      <c r="F93" s="9" t="str">
        <f>IF(C93="","",IF((SUMIFS($B$15:$B$514,$B$15:$B$514,"&gt;"&amp;B93,$A$15:$A$514,"&lt;&gt;")+B93*(COUNTIFS($B$15:B93,B93,$A$15:A93,"&lt;&gt;")-1))/$B$12&lt;$B$4,"A",IF((SUMIFS($B$15:$B$514,$B$15:$B$514,"&gt;"&amp;B93,$A$15:$A$514,"&lt;&gt;")+B93*(COUNTIFS($B$15:B93,B93,$A$15:A93,"&lt;&gt;")-1))/$B$12&lt;$B$5,"B","C")))</f>
        <v/>
      </c>
      <c r="G93" s="21" t="str">
        <f>IF(A93="",IF(B93="","","Kunde fehlt"),IF(COUNTIF($A$15:$A$514,A93)&gt;1,"Kunde mehrfach. Bitte Umsätze zusammenfassen",IF(B93="","Umsatz fehlt",IF(NOT(ISNUMBER(B93)),"Umsatz ist keine Zahl",IF(B93&lt;=0,"Ohne Umsatz, nicht bewertet","")))))</f>
        <v/>
      </c>
    </row>
    <row r="94">
      <c r="A94" s="20"/>
      <c r="B94" s="11"/>
      <c r="C94" s="12" t="str">
        <f>IF(OR(A94="",NOT(ISNUMBER(B94))),"",IF(B94&lt;=0,"",COUNTIFS($B$15:$B$514,"&gt;"&amp;B94,$A$15:$A$514,"&lt;&gt;")+COUNTIFS($B$15:B94,B94,$A$15:A94,"&lt;&gt;")))</f>
        <v/>
      </c>
      <c r="D94" s="13" t="str">
        <f>IF(C94="","",B94/$B$12)</f>
        <v/>
      </c>
      <c r="E94" s="13" t="str">
        <f>IF(C94="","",(SUMIFS($B$15:$B$514,$B$15:$B$514,"&gt;"&amp;B94,$A$15:$A$514,"&lt;&gt;")+B94*COUNTIFS($B$15:B94,B94,$A$15:A94,"&lt;&gt;"))/$B$12)</f>
        <v/>
      </c>
      <c r="F94" s="9" t="str">
        <f>IF(C94="","",IF((SUMIFS($B$15:$B$514,$B$15:$B$514,"&gt;"&amp;B94,$A$15:$A$514,"&lt;&gt;")+B94*(COUNTIFS($B$15:B94,B94,$A$15:A94,"&lt;&gt;")-1))/$B$12&lt;$B$4,"A",IF((SUMIFS($B$15:$B$514,$B$15:$B$514,"&gt;"&amp;B94,$A$15:$A$514,"&lt;&gt;")+B94*(COUNTIFS($B$15:B94,B94,$A$15:A94,"&lt;&gt;")-1))/$B$12&lt;$B$5,"B","C")))</f>
        <v/>
      </c>
      <c r="G94" s="21" t="str">
        <f>IF(A94="",IF(B94="","","Kunde fehlt"),IF(COUNTIF($A$15:$A$514,A94)&gt;1,"Kunde mehrfach. Bitte Umsätze zusammenfassen",IF(B94="","Umsatz fehlt",IF(NOT(ISNUMBER(B94)),"Umsatz ist keine Zahl",IF(B94&lt;=0,"Ohne Umsatz, nicht bewertet","")))))</f>
        <v/>
      </c>
    </row>
    <row r="95">
      <c r="A95" s="20"/>
      <c r="B95" s="11"/>
      <c r="C95" s="12" t="str">
        <f>IF(OR(A95="",NOT(ISNUMBER(B95))),"",IF(B95&lt;=0,"",COUNTIFS($B$15:$B$514,"&gt;"&amp;B95,$A$15:$A$514,"&lt;&gt;")+COUNTIFS($B$15:B95,B95,$A$15:A95,"&lt;&gt;")))</f>
        <v/>
      </c>
      <c r="D95" s="13" t="str">
        <f>IF(C95="","",B95/$B$12)</f>
        <v/>
      </c>
      <c r="E95" s="13" t="str">
        <f>IF(C95="","",(SUMIFS($B$15:$B$514,$B$15:$B$514,"&gt;"&amp;B95,$A$15:$A$514,"&lt;&gt;")+B95*COUNTIFS($B$15:B95,B95,$A$15:A95,"&lt;&gt;"))/$B$12)</f>
        <v/>
      </c>
      <c r="F95" s="9" t="str">
        <f>IF(C95="","",IF((SUMIFS($B$15:$B$514,$B$15:$B$514,"&gt;"&amp;B95,$A$15:$A$514,"&lt;&gt;")+B95*(COUNTIFS($B$15:B95,B95,$A$15:A95,"&lt;&gt;")-1))/$B$12&lt;$B$4,"A",IF((SUMIFS($B$15:$B$514,$B$15:$B$514,"&gt;"&amp;B95,$A$15:$A$514,"&lt;&gt;")+B95*(COUNTIFS($B$15:B95,B95,$A$15:A95,"&lt;&gt;")-1))/$B$12&lt;$B$5,"B","C")))</f>
        <v/>
      </c>
      <c r="G95" s="21" t="str">
        <f>IF(A95="",IF(B95="","","Kunde fehlt"),IF(COUNTIF($A$15:$A$514,A95)&gt;1,"Kunde mehrfach. Bitte Umsätze zusammenfassen",IF(B95="","Umsatz fehlt",IF(NOT(ISNUMBER(B95)),"Umsatz ist keine Zahl",IF(B95&lt;=0,"Ohne Umsatz, nicht bewertet","")))))</f>
        <v/>
      </c>
    </row>
    <row r="96">
      <c r="A96" s="20"/>
      <c r="B96" s="11"/>
      <c r="C96" s="12" t="str">
        <f>IF(OR(A96="",NOT(ISNUMBER(B96))),"",IF(B96&lt;=0,"",COUNTIFS($B$15:$B$514,"&gt;"&amp;B96,$A$15:$A$514,"&lt;&gt;")+COUNTIFS($B$15:B96,B96,$A$15:A96,"&lt;&gt;")))</f>
        <v/>
      </c>
      <c r="D96" s="13" t="str">
        <f>IF(C96="","",B96/$B$12)</f>
        <v/>
      </c>
      <c r="E96" s="13" t="str">
        <f>IF(C96="","",(SUMIFS($B$15:$B$514,$B$15:$B$514,"&gt;"&amp;B96,$A$15:$A$514,"&lt;&gt;")+B96*COUNTIFS($B$15:B96,B96,$A$15:A96,"&lt;&gt;"))/$B$12)</f>
        <v/>
      </c>
      <c r="F96" s="9" t="str">
        <f>IF(C96="","",IF((SUMIFS($B$15:$B$514,$B$15:$B$514,"&gt;"&amp;B96,$A$15:$A$514,"&lt;&gt;")+B96*(COUNTIFS($B$15:B96,B96,$A$15:A96,"&lt;&gt;")-1))/$B$12&lt;$B$4,"A",IF((SUMIFS($B$15:$B$514,$B$15:$B$514,"&gt;"&amp;B96,$A$15:$A$514,"&lt;&gt;")+B96*(COUNTIFS($B$15:B96,B96,$A$15:A96,"&lt;&gt;")-1))/$B$12&lt;$B$5,"B","C")))</f>
        <v/>
      </c>
      <c r="G96" s="21" t="str">
        <f>IF(A96="",IF(B96="","","Kunde fehlt"),IF(COUNTIF($A$15:$A$514,A96)&gt;1,"Kunde mehrfach. Bitte Umsätze zusammenfassen",IF(B96="","Umsatz fehlt",IF(NOT(ISNUMBER(B96)),"Umsatz ist keine Zahl",IF(B96&lt;=0,"Ohne Umsatz, nicht bewertet","")))))</f>
        <v/>
      </c>
    </row>
    <row r="97">
      <c r="A97" s="20"/>
      <c r="B97" s="11"/>
      <c r="C97" s="12" t="str">
        <f>IF(OR(A97="",NOT(ISNUMBER(B97))),"",IF(B97&lt;=0,"",COUNTIFS($B$15:$B$514,"&gt;"&amp;B97,$A$15:$A$514,"&lt;&gt;")+COUNTIFS($B$15:B97,B97,$A$15:A97,"&lt;&gt;")))</f>
        <v/>
      </c>
      <c r="D97" s="13" t="str">
        <f>IF(C97="","",B97/$B$12)</f>
        <v/>
      </c>
      <c r="E97" s="13" t="str">
        <f>IF(C97="","",(SUMIFS($B$15:$B$514,$B$15:$B$514,"&gt;"&amp;B97,$A$15:$A$514,"&lt;&gt;")+B97*COUNTIFS($B$15:B97,B97,$A$15:A97,"&lt;&gt;"))/$B$12)</f>
        <v/>
      </c>
      <c r="F97" s="9" t="str">
        <f>IF(C97="","",IF((SUMIFS($B$15:$B$514,$B$15:$B$514,"&gt;"&amp;B97,$A$15:$A$514,"&lt;&gt;")+B97*(COUNTIFS($B$15:B97,B97,$A$15:A97,"&lt;&gt;")-1))/$B$12&lt;$B$4,"A",IF((SUMIFS($B$15:$B$514,$B$15:$B$514,"&gt;"&amp;B97,$A$15:$A$514,"&lt;&gt;")+B97*(COUNTIFS($B$15:B97,B97,$A$15:A97,"&lt;&gt;")-1))/$B$12&lt;$B$5,"B","C")))</f>
        <v/>
      </c>
      <c r="G97" s="21" t="str">
        <f>IF(A97="",IF(B97="","","Kunde fehlt"),IF(COUNTIF($A$15:$A$514,A97)&gt;1,"Kunde mehrfach. Bitte Umsätze zusammenfassen",IF(B97="","Umsatz fehlt",IF(NOT(ISNUMBER(B97)),"Umsatz ist keine Zahl",IF(B97&lt;=0,"Ohne Umsatz, nicht bewertet","")))))</f>
        <v/>
      </c>
    </row>
    <row r="98">
      <c r="A98" s="20"/>
      <c r="B98" s="11"/>
      <c r="C98" s="12" t="str">
        <f>IF(OR(A98="",NOT(ISNUMBER(B98))),"",IF(B98&lt;=0,"",COUNTIFS($B$15:$B$514,"&gt;"&amp;B98,$A$15:$A$514,"&lt;&gt;")+COUNTIFS($B$15:B98,B98,$A$15:A98,"&lt;&gt;")))</f>
        <v/>
      </c>
      <c r="D98" s="13" t="str">
        <f>IF(C98="","",B98/$B$12)</f>
        <v/>
      </c>
      <c r="E98" s="13" t="str">
        <f>IF(C98="","",(SUMIFS($B$15:$B$514,$B$15:$B$514,"&gt;"&amp;B98,$A$15:$A$514,"&lt;&gt;")+B98*COUNTIFS($B$15:B98,B98,$A$15:A98,"&lt;&gt;"))/$B$12)</f>
        <v/>
      </c>
      <c r="F98" s="9" t="str">
        <f>IF(C98="","",IF((SUMIFS($B$15:$B$514,$B$15:$B$514,"&gt;"&amp;B98,$A$15:$A$514,"&lt;&gt;")+B98*(COUNTIFS($B$15:B98,B98,$A$15:A98,"&lt;&gt;")-1))/$B$12&lt;$B$4,"A",IF((SUMIFS($B$15:$B$514,$B$15:$B$514,"&gt;"&amp;B98,$A$15:$A$514,"&lt;&gt;")+B98*(COUNTIFS($B$15:B98,B98,$A$15:A98,"&lt;&gt;")-1))/$B$12&lt;$B$5,"B","C")))</f>
        <v/>
      </c>
      <c r="G98" s="21" t="str">
        <f>IF(A98="",IF(B98="","","Kunde fehlt"),IF(COUNTIF($A$15:$A$514,A98)&gt;1,"Kunde mehrfach. Bitte Umsätze zusammenfassen",IF(B98="","Umsatz fehlt",IF(NOT(ISNUMBER(B98)),"Umsatz ist keine Zahl",IF(B98&lt;=0,"Ohne Umsatz, nicht bewertet","")))))</f>
        <v/>
      </c>
    </row>
    <row r="99">
      <c r="A99" s="20"/>
      <c r="B99" s="11"/>
      <c r="C99" s="12" t="str">
        <f>IF(OR(A99="",NOT(ISNUMBER(B99))),"",IF(B99&lt;=0,"",COUNTIFS($B$15:$B$514,"&gt;"&amp;B99,$A$15:$A$514,"&lt;&gt;")+COUNTIFS($B$15:B99,B99,$A$15:A99,"&lt;&gt;")))</f>
        <v/>
      </c>
      <c r="D99" s="13" t="str">
        <f>IF(C99="","",B99/$B$12)</f>
        <v/>
      </c>
      <c r="E99" s="13" t="str">
        <f>IF(C99="","",(SUMIFS($B$15:$B$514,$B$15:$B$514,"&gt;"&amp;B99,$A$15:$A$514,"&lt;&gt;")+B99*COUNTIFS($B$15:B99,B99,$A$15:A99,"&lt;&gt;"))/$B$12)</f>
        <v/>
      </c>
      <c r="F99" s="9" t="str">
        <f>IF(C99="","",IF((SUMIFS($B$15:$B$514,$B$15:$B$514,"&gt;"&amp;B99,$A$15:$A$514,"&lt;&gt;")+B99*(COUNTIFS($B$15:B99,B99,$A$15:A99,"&lt;&gt;")-1))/$B$12&lt;$B$4,"A",IF((SUMIFS($B$15:$B$514,$B$15:$B$514,"&gt;"&amp;B99,$A$15:$A$514,"&lt;&gt;")+B99*(COUNTIFS($B$15:B99,B99,$A$15:A99,"&lt;&gt;")-1))/$B$12&lt;$B$5,"B","C")))</f>
        <v/>
      </c>
      <c r="G99" s="21" t="str">
        <f>IF(A99="",IF(B99="","","Kunde fehlt"),IF(COUNTIF($A$15:$A$514,A99)&gt;1,"Kunde mehrfach. Bitte Umsätze zusammenfassen",IF(B99="","Umsatz fehlt",IF(NOT(ISNUMBER(B99)),"Umsatz ist keine Zahl",IF(B99&lt;=0,"Ohne Umsatz, nicht bewertet","")))))</f>
        <v/>
      </c>
    </row>
    <row r="100">
      <c r="A100" s="20"/>
      <c r="B100" s="11"/>
      <c r="C100" s="12" t="str">
        <f>IF(OR(A100="",NOT(ISNUMBER(B100))),"",IF(B100&lt;=0,"",COUNTIFS($B$15:$B$514,"&gt;"&amp;B100,$A$15:$A$514,"&lt;&gt;")+COUNTIFS($B$15:B100,B100,$A$15:A100,"&lt;&gt;")))</f>
        <v/>
      </c>
      <c r="D100" s="13" t="str">
        <f>IF(C100="","",B100/$B$12)</f>
        <v/>
      </c>
      <c r="E100" s="13" t="str">
        <f>IF(C100="","",(SUMIFS($B$15:$B$514,$B$15:$B$514,"&gt;"&amp;B100,$A$15:$A$514,"&lt;&gt;")+B100*COUNTIFS($B$15:B100,B100,$A$15:A100,"&lt;&gt;"))/$B$12)</f>
        <v/>
      </c>
      <c r="F100" s="9" t="str">
        <f>IF(C100="","",IF((SUMIFS($B$15:$B$514,$B$15:$B$514,"&gt;"&amp;B100,$A$15:$A$514,"&lt;&gt;")+B100*(COUNTIFS($B$15:B100,B100,$A$15:A100,"&lt;&gt;")-1))/$B$12&lt;$B$4,"A",IF((SUMIFS($B$15:$B$514,$B$15:$B$514,"&gt;"&amp;B100,$A$15:$A$514,"&lt;&gt;")+B100*(COUNTIFS($B$15:B100,B100,$A$15:A100,"&lt;&gt;")-1))/$B$12&lt;$B$5,"B","C")))</f>
        <v/>
      </c>
      <c r="G100" s="21" t="str">
        <f>IF(A100="",IF(B100="","","Kunde fehlt"),IF(COUNTIF($A$15:$A$514,A100)&gt;1,"Kunde mehrfach. Bitte Umsätze zusammenfassen",IF(B100="","Umsatz fehlt",IF(NOT(ISNUMBER(B100)),"Umsatz ist keine Zahl",IF(B100&lt;=0,"Ohne Umsatz, nicht bewertet","")))))</f>
        <v/>
      </c>
    </row>
    <row r="101">
      <c r="A101" s="20"/>
      <c r="B101" s="11"/>
      <c r="C101" s="12" t="str">
        <f>IF(OR(A101="",NOT(ISNUMBER(B101))),"",IF(B101&lt;=0,"",COUNTIFS($B$15:$B$514,"&gt;"&amp;B101,$A$15:$A$514,"&lt;&gt;")+COUNTIFS($B$15:B101,B101,$A$15:A101,"&lt;&gt;")))</f>
        <v/>
      </c>
      <c r="D101" s="13" t="str">
        <f>IF(C101="","",B101/$B$12)</f>
        <v/>
      </c>
      <c r="E101" s="13" t="str">
        <f>IF(C101="","",(SUMIFS($B$15:$B$514,$B$15:$B$514,"&gt;"&amp;B101,$A$15:$A$514,"&lt;&gt;")+B101*COUNTIFS($B$15:B101,B101,$A$15:A101,"&lt;&gt;"))/$B$12)</f>
        <v/>
      </c>
      <c r="F101" s="9" t="str">
        <f>IF(C101="","",IF((SUMIFS($B$15:$B$514,$B$15:$B$514,"&gt;"&amp;B101,$A$15:$A$514,"&lt;&gt;")+B101*(COUNTIFS($B$15:B101,B101,$A$15:A101,"&lt;&gt;")-1))/$B$12&lt;$B$4,"A",IF((SUMIFS($B$15:$B$514,$B$15:$B$514,"&gt;"&amp;B101,$A$15:$A$514,"&lt;&gt;")+B101*(COUNTIFS($B$15:B101,B101,$A$15:A101,"&lt;&gt;")-1))/$B$12&lt;$B$5,"B","C")))</f>
        <v/>
      </c>
      <c r="G101" s="21" t="str">
        <f>IF(A101="",IF(B101="","","Kunde fehlt"),IF(COUNTIF($A$15:$A$514,A101)&gt;1,"Kunde mehrfach. Bitte Umsätze zusammenfassen",IF(B101="","Umsatz fehlt",IF(NOT(ISNUMBER(B101)),"Umsatz ist keine Zahl",IF(B101&lt;=0,"Ohne Umsatz, nicht bewertet","")))))</f>
        <v/>
      </c>
    </row>
    <row r="102">
      <c r="A102" s="20"/>
      <c r="B102" s="11"/>
      <c r="C102" s="12" t="str">
        <f>IF(OR(A102="",NOT(ISNUMBER(B102))),"",IF(B102&lt;=0,"",COUNTIFS($B$15:$B$514,"&gt;"&amp;B102,$A$15:$A$514,"&lt;&gt;")+COUNTIFS($B$15:B102,B102,$A$15:A102,"&lt;&gt;")))</f>
        <v/>
      </c>
      <c r="D102" s="13" t="str">
        <f>IF(C102="","",B102/$B$12)</f>
        <v/>
      </c>
      <c r="E102" s="13" t="str">
        <f>IF(C102="","",(SUMIFS($B$15:$B$514,$B$15:$B$514,"&gt;"&amp;B102,$A$15:$A$514,"&lt;&gt;")+B102*COUNTIFS($B$15:B102,B102,$A$15:A102,"&lt;&gt;"))/$B$12)</f>
        <v/>
      </c>
      <c r="F102" s="9" t="str">
        <f>IF(C102="","",IF((SUMIFS($B$15:$B$514,$B$15:$B$514,"&gt;"&amp;B102,$A$15:$A$514,"&lt;&gt;")+B102*(COUNTIFS($B$15:B102,B102,$A$15:A102,"&lt;&gt;")-1))/$B$12&lt;$B$4,"A",IF((SUMIFS($B$15:$B$514,$B$15:$B$514,"&gt;"&amp;B102,$A$15:$A$514,"&lt;&gt;")+B102*(COUNTIFS($B$15:B102,B102,$A$15:A102,"&lt;&gt;")-1))/$B$12&lt;$B$5,"B","C")))</f>
        <v/>
      </c>
      <c r="G102" s="21" t="str">
        <f>IF(A102="",IF(B102="","","Kunde fehlt"),IF(COUNTIF($A$15:$A$514,A102)&gt;1,"Kunde mehrfach. Bitte Umsätze zusammenfassen",IF(B102="","Umsatz fehlt",IF(NOT(ISNUMBER(B102)),"Umsatz ist keine Zahl",IF(B102&lt;=0,"Ohne Umsatz, nicht bewertet","")))))</f>
        <v/>
      </c>
    </row>
    <row r="103">
      <c r="A103" s="20"/>
      <c r="B103" s="11"/>
      <c r="C103" s="12" t="str">
        <f>IF(OR(A103="",NOT(ISNUMBER(B103))),"",IF(B103&lt;=0,"",COUNTIFS($B$15:$B$514,"&gt;"&amp;B103,$A$15:$A$514,"&lt;&gt;")+COUNTIFS($B$15:B103,B103,$A$15:A103,"&lt;&gt;")))</f>
        <v/>
      </c>
      <c r="D103" s="13" t="str">
        <f>IF(C103="","",B103/$B$12)</f>
        <v/>
      </c>
      <c r="E103" s="13" t="str">
        <f>IF(C103="","",(SUMIFS($B$15:$B$514,$B$15:$B$514,"&gt;"&amp;B103,$A$15:$A$514,"&lt;&gt;")+B103*COUNTIFS($B$15:B103,B103,$A$15:A103,"&lt;&gt;"))/$B$12)</f>
        <v/>
      </c>
      <c r="F103" s="9" t="str">
        <f>IF(C103="","",IF((SUMIFS($B$15:$B$514,$B$15:$B$514,"&gt;"&amp;B103,$A$15:$A$514,"&lt;&gt;")+B103*(COUNTIFS($B$15:B103,B103,$A$15:A103,"&lt;&gt;")-1))/$B$12&lt;$B$4,"A",IF((SUMIFS($B$15:$B$514,$B$15:$B$514,"&gt;"&amp;B103,$A$15:$A$514,"&lt;&gt;")+B103*(COUNTIFS($B$15:B103,B103,$A$15:A103,"&lt;&gt;")-1))/$B$12&lt;$B$5,"B","C")))</f>
        <v/>
      </c>
      <c r="G103" s="21" t="str">
        <f>IF(A103="",IF(B103="","","Kunde fehlt"),IF(COUNTIF($A$15:$A$514,A103)&gt;1,"Kunde mehrfach. Bitte Umsätze zusammenfassen",IF(B103="","Umsatz fehlt",IF(NOT(ISNUMBER(B103)),"Umsatz ist keine Zahl",IF(B103&lt;=0,"Ohne Umsatz, nicht bewertet","")))))</f>
        <v/>
      </c>
    </row>
    <row r="104">
      <c r="A104" s="20"/>
      <c r="B104" s="11"/>
      <c r="C104" s="12" t="str">
        <f>IF(OR(A104="",NOT(ISNUMBER(B104))),"",IF(B104&lt;=0,"",COUNTIFS($B$15:$B$514,"&gt;"&amp;B104,$A$15:$A$514,"&lt;&gt;")+COUNTIFS($B$15:B104,B104,$A$15:A104,"&lt;&gt;")))</f>
        <v/>
      </c>
      <c r="D104" s="13" t="str">
        <f>IF(C104="","",B104/$B$12)</f>
        <v/>
      </c>
      <c r="E104" s="13" t="str">
        <f>IF(C104="","",(SUMIFS($B$15:$B$514,$B$15:$B$514,"&gt;"&amp;B104,$A$15:$A$514,"&lt;&gt;")+B104*COUNTIFS($B$15:B104,B104,$A$15:A104,"&lt;&gt;"))/$B$12)</f>
        <v/>
      </c>
      <c r="F104" s="9" t="str">
        <f>IF(C104="","",IF((SUMIFS($B$15:$B$514,$B$15:$B$514,"&gt;"&amp;B104,$A$15:$A$514,"&lt;&gt;")+B104*(COUNTIFS($B$15:B104,B104,$A$15:A104,"&lt;&gt;")-1))/$B$12&lt;$B$4,"A",IF((SUMIFS($B$15:$B$514,$B$15:$B$514,"&gt;"&amp;B104,$A$15:$A$514,"&lt;&gt;")+B104*(COUNTIFS($B$15:B104,B104,$A$15:A104,"&lt;&gt;")-1))/$B$12&lt;$B$5,"B","C")))</f>
        <v/>
      </c>
      <c r="G104" s="21" t="str">
        <f>IF(A104="",IF(B104="","","Kunde fehlt"),IF(COUNTIF($A$15:$A$514,A104)&gt;1,"Kunde mehrfach. Bitte Umsätze zusammenfassen",IF(B104="","Umsatz fehlt",IF(NOT(ISNUMBER(B104)),"Umsatz ist keine Zahl",IF(B104&lt;=0,"Ohne Umsatz, nicht bewertet","")))))</f>
        <v/>
      </c>
    </row>
    <row r="105">
      <c r="A105" s="20"/>
      <c r="B105" s="11"/>
      <c r="C105" s="12" t="str">
        <f>IF(OR(A105="",NOT(ISNUMBER(B105))),"",IF(B105&lt;=0,"",COUNTIFS($B$15:$B$514,"&gt;"&amp;B105,$A$15:$A$514,"&lt;&gt;")+COUNTIFS($B$15:B105,B105,$A$15:A105,"&lt;&gt;")))</f>
        <v/>
      </c>
      <c r="D105" s="13" t="str">
        <f>IF(C105="","",B105/$B$12)</f>
        <v/>
      </c>
      <c r="E105" s="13" t="str">
        <f>IF(C105="","",(SUMIFS($B$15:$B$514,$B$15:$B$514,"&gt;"&amp;B105,$A$15:$A$514,"&lt;&gt;")+B105*COUNTIFS($B$15:B105,B105,$A$15:A105,"&lt;&gt;"))/$B$12)</f>
        <v/>
      </c>
      <c r="F105" s="9" t="str">
        <f>IF(C105="","",IF((SUMIFS($B$15:$B$514,$B$15:$B$514,"&gt;"&amp;B105,$A$15:$A$514,"&lt;&gt;")+B105*(COUNTIFS($B$15:B105,B105,$A$15:A105,"&lt;&gt;")-1))/$B$12&lt;$B$4,"A",IF((SUMIFS($B$15:$B$514,$B$15:$B$514,"&gt;"&amp;B105,$A$15:$A$514,"&lt;&gt;")+B105*(COUNTIFS($B$15:B105,B105,$A$15:A105,"&lt;&gt;")-1))/$B$12&lt;$B$5,"B","C")))</f>
        <v/>
      </c>
      <c r="G105" s="21" t="str">
        <f>IF(A105="",IF(B105="","","Kunde fehlt"),IF(COUNTIF($A$15:$A$514,A105)&gt;1,"Kunde mehrfach. Bitte Umsätze zusammenfassen",IF(B105="","Umsatz fehlt",IF(NOT(ISNUMBER(B105)),"Umsatz ist keine Zahl",IF(B105&lt;=0,"Ohne Umsatz, nicht bewertet","")))))</f>
        <v/>
      </c>
    </row>
    <row r="106">
      <c r="A106" s="20"/>
      <c r="B106" s="11"/>
      <c r="C106" s="12" t="str">
        <f>IF(OR(A106="",NOT(ISNUMBER(B106))),"",IF(B106&lt;=0,"",COUNTIFS($B$15:$B$514,"&gt;"&amp;B106,$A$15:$A$514,"&lt;&gt;")+COUNTIFS($B$15:B106,B106,$A$15:A106,"&lt;&gt;")))</f>
        <v/>
      </c>
      <c r="D106" s="13" t="str">
        <f>IF(C106="","",B106/$B$12)</f>
        <v/>
      </c>
      <c r="E106" s="13" t="str">
        <f>IF(C106="","",(SUMIFS($B$15:$B$514,$B$15:$B$514,"&gt;"&amp;B106,$A$15:$A$514,"&lt;&gt;")+B106*COUNTIFS($B$15:B106,B106,$A$15:A106,"&lt;&gt;"))/$B$12)</f>
        <v/>
      </c>
      <c r="F106" s="9" t="str">
        <f>IF(C106="","",IF((SUMIFS($B$15:$B$514,$B$15:$B$514,"&gt;"&amp;B106,$A$15:$A$514,"&lt;&gt;")+B106*(COUNTIFS($B$15:B106,B106,$A$15:A106,"&lt;&gt;")-1))/$B$12&lt;$B$4,"A",IF((SUMIFS($B$15:$B$514,$B$15:$B$514,"&gt;"&amp;B106,$A$15:$A$514,"&lt;&gt;")+B106*(COUNTIFS($B$15:B106,B106,$A$15:A106,"&lt;&gt;")-1))/$B$12&lt;$B$5,"B","C")))</f>
        <v/>
      </c>
      <c r="G106" s="21" t="str">
        <f>IF(A106="",IF(B106="","","Kunde fehlt"),IF(COUNTIF($A$15:$A$514,A106)&gt;1,"Kunde mehrfach. Bitte Umsätze zusammenfassen",IF(B106="","Umsatz fehlt",IF(NOT(ISNUMBER(B106)),"Umsatz ist keine Zahl",IF(B106&lt;=0,"Ohne Umsatz, nicht bewertet","")))))</f>
        <v/>
      </c>
    </row>
    <row r="107">
      <c r="A107" s="20"/>
      <c r="B107" s="11"/>
      <c r="C107" s="12" t="str">
        <f>IF(OR(A107="",NOT(ISNUMBER(B107))),"",IF(B107&lt;=0,"",COUNTIFS($B$15:$B$514,"&gt;"&amp;B107,$A$15:$A$514,"&lt;&gt;")+COUNTIFS($B$15:B107,B107,$A$15:A107,"&lt;&gt;")))</f>
        <v/>
      </c>
      <c r="D107" s="13" t="str">
        <f>IF(C107="","",B107/$B$12)</f>
        <v/>
      </c>
      <c r="E107" s="13" t="str">
        <f>IF(C107="","",(SUMIFS($B$15:$B$514,$B$15:$B$514,"&gt;"&amp;B107,$A$15:$A$514,"&lt;&gt;")+B107*COUNTIFS($B$15:B107,B107,$A$15:A107,"&lt;&gt;"))/$B$12)</f>
        <v/>
      </c>
      <c r="F107" s="9" t="str">
        <f>IF(C107="","",IF((SUMIFS($B$15:$B$514,$B$15:$B$514,"&gt;"&amp;B107,$A$15:$A$514,"&lt;&gt;")+B107*(COUNTIFS($B$15:B107,B107,$A$15:A107,"&lt;&gt;")-1))/$B$12&lt;$B$4,"A",IF((SUMIFS($B$15:$B$514,$B$15:$B$514,"&gt;"&amp;B107,$A$15:$A$514,"&lt;&gt;")+B107*(COUNTIFS($B$15:B107,B107,$A$15:A107,"&lt;&gt;")-1))/$B$12&lt;$B$5,"B","C")))</f>
        <v/>
      </c>
      <c r="G107" s="21" t="str">
        <f>IF(A107="",IF(B107="","","Kunde fehlt"),IF(COUNTIF($A$15:$A$514,A107)&gt;1,"Kunde mehrfach. Bitte Umsätze zusammenfassen",IF(B107="","Umsatz fehlt",IF(NOT(ISNUMBER(B107)),"Umsatz ist keine Zahl",IF(B107&lt;=0,"Ohne Umsatz, nicht bewertet","")))))</f>
        <v/>
      </c>
    </row>
    <row r="108">
      <c r="A108" s="20"/>
      <c r="B108" s="11"/>
      <c r="C108" s="12" t="str">
        <f>IF(OR(A108="",NOT(ISNUMBER(B108))),"",IF(B108&lt;=0,"",COUNTIFS($B$15:$B$514,"&gt;"&amp;B108,$A$15:$A$514,"&lt;&gt;")+COUNTIFS($B$15:B108,B108,$A$15:A108,"&lt;&gt;")))</f>
        <v/>
      </c>
      <c r="D108" s="13" t="str">
        <f>IF(C108="","",B108/$B$12)</f>
        <v/>
      </c>
      <c r="E108" s="13" t="str">
        <f>IF(C108="","",(SUMIFS($B$15:$B$514,$B$15:$B$514,"&gt;"&amp;B108,$A$15:$A$514,"&lt;&gt;")+B108*COUNTIFS($B$15:B108,B108,$A$15:A108,"&lt;&gt;"))/$B$12)</f>
        <v/>
      </c>
      <c r="F108" s="9" t="str">
        <f>IF(C108="","",IF((SUMIFS($B$15:$B$514,$B$15:$B$514,"&gt;"&amp;B108,$A$15:$A$514,"&lt;&gt;")+B108*(COUNTIFS($B$15:B108,B108,$A$15:A108,"&lt;&gt;")-1))/$B$12&lt;$B$4,"A",IF((SUMIFS($B$15:$B$514,$B$15:$B$514,"&gt;"&amp;B108,$A$15:$A$514,"&lt;&gt;")+B108*(COUNTIFS($B$15:B108,B108,$A$15:A108,"&lt;&gt;")-1))/$B$12&lt;$B$5,"B","C")))</f>
        <v/>
      </c>
      <c r="G108" s="21" t="str">
        <f>IF(A108="",IF(B108="","","Kunde fehlt"),IF(COUNTIF($A$15:$A$514,A108)&gt;1,"Kunde mehrfach. Bitte Umsätze zusammenfassen",IF(B108="","Umsatz fehlt",IF(NOT(ISNUMBER(B108)),"Umsatz ist keine Zahl",IF(B108&lt;=0,"Ohne Umsatz, nicht bewertet","")))))</f>
        <v/>
      </c>
    </row>
    <row r="109">
      <c r="A109" s="20"/>
      <c r="B109" s="11"/>
      <c r="C109" s="12" t="str">
        <f>IF(OR(A109="",NOT(ISNUMBER(B109))),"",IF(B109&lt;=0,"",COUNTIFS($B$15:$B$514,"&gt;"&amp;B109,$A$15:$A$514,"&lt;&gt;")+COUNTIFS($B$15:B109,B109,$A$15:A109,"&lt;&gt;")))</f>
        <v/>
      </c>
      <c r="D109" s="13" t="str">
        <f>IF(C109="","",B109/$B$12)</f>
        <v/>
      </c>
      <c r="E109" s="13" t="str">
        <f>IF(C109="","",(SUMIFS($B$15:$B$514,$B$15:$B$514,"&gt;"&amp;B109,$A$15:$A$514,"&lt;&gt;")+B109*COUNTIFS($B$15:B109,B109,$A$15:A109,"&lt;&gt;"))/$B$12)</f>
        <v/>
      </c>
      <c r="F109" s="9" t="str">
        <f>IF(C109="","",IF((SUMIFS($B$15:$B$514,$B$15:$B$514,"&gt;"&amp;B109,$A$15:$A$514,"&lt;&gt;")+B109*(COUNTIFS($B$15:B109,B109,$A$15:A109,"&lt;&gt;")-1))/$B$12&lt;$B$4,"A",IF((SUMIFS($B$15:$B$514,$B$15:$B$514,"&gt;"&amp;B109,$A$15:$A$514,"&lt;&gt;")+B109*(COUNTIFS($B$15:B109,B109,$A$15:A109,"&lt;&gt;")-1))/$B$12&lt;$B$5,"B","C")))</f>
        <v/>
      </c>
      <c r="G109" s="21" t="str">
        <f>IF(A109="",IF(B109="","","Kunde fehlt"),IF(COUNTIF($A$15:$A$514,A109)&gt;1,"Kunde mehrfach. Bitte Umsätze zusammenfassen",IF(B109="","Umsatz fehlt",IF(NOT(ISNUMBER(B109)),"Umsatz ist keine Zahl",IF(B109&lt;=0,"Ohne Umsatz, nicht bewertet","")))))</f>
        <v/>
      </c>
    </row>
    <row r="110">
      <c r="A110" s="20"/>
      <c r="B110" s="11"/>
      <c r="C110" s="12" t="str">
        <f>IF(OR(A110="",NOT(ISNUMBER(B110))),"",IF(B110&lt;=0,"",COUNTIFS($B$15:$B$514,"&gt;"&amp;B110,$A$15:$A$514,"&lt;&gt;")+COUNTIFS($B$15:B110,B110,$A$15:A110,"&lt;&gt;")))</f>
        <v/>
      </c>
      <c r="D110" s="13" t="str">
        <f>IF(C110="","",B110/$B$12)</f>
        <v/>
      </c>
      <c r="E110" s="13" t="str">
        <f>IF(C110="","",(SUMIFS($B$15:$B$514,$B$15:$B$514,"&gt;"&amp;B110,$A$15:$A$514,"&lt;&gt;")+B110*COUNTIFS($B$15:B110,B110,$A$15:A110,"&lt;&gt;"))/$B$12)</f>
        <v/>
      </c>
      <c r="F110" s="9" t="str">
        <f>IF(C110="","",IF((SUMIFS($B$15:$B$514,$B$15:$B$514,"&gt;"&amp;B110,$A$15:$A$514,"&lt;&gt;")+B110*(COUNTIFS($B$15:B110,B110,$A$15:A110,"&lt;&gt;")-1))/$B$12&lt;$B$4,"A",IF((SUMIFS($B$15:$B$514,$B$15:$B$514,"&gt;"&amp;B110,$A$15:$A$514,"&lt;&gt;")+B110*(COUNTIFS($B$15:B110,B110,$A$15:A110,"&lt;&gt;")-1))/$B$12&lt;$B$5,"B","C")))</f>
        <v/>
      </c>
      <c r="G110" s="21" t="str">
        <f>IF(A110="",IF(B110="","","Kunde fehlt"),IF(COUNTIF($A$15:$A$514,A110)&gt;1,"Kunde mehrfach. Bitte Umsätze zusammenfassen",IF(B110="","Umsatz fehlt",IF(NOT(ISNUMBER(B110)),"Umsatz ist keine Zahl",IF(B110&lt;=0,"Ohne Umsatz, nicht bewertet","")))))</f>
        <v/>
      </c>
    </row>
    <row r="111">
      <c r="A111" s="20"/>
      <c r="B111" s="11"/>
      <c r="C111" s="12" t="str">
        <f>IF(OR(A111="",NOT(ISNUMBER(B111))),"",IF(B111&lt;=0,"",COUNTIFS($B$15:$B$514,"&gt;"&amp;B111,$A$15:$A$514,"&lt;&gt;")+COUNTIFS($B$15:B111,B111,$A$15:A111,"&lt;&gt;")))</f>
        <v/>
      </c>
      <c r="D111" s="13" t="str">
        <f>IF(C111="","",B111/$B$12)</f>
        <v/>
      </c>
      <c r="E111" s="13" t="str">
        <f>IF(C111="","",(SUMIFS($B$15:$B$514,$B$15:$B$514,"&gt;"&amp;B111,$A$15:$A$514,"&lt;&gt;")+B111*COUNTIFS($B$15:B111,B111,$A$15:A111,"&lt;&gt;"))/$B$12)</f>
        <v/>
      </c>
      <c r="F111" s="9" t="str">
        <f>IF(C111="","",IF((SUMIFS($B$15:$B$514,$B$15:$B$514,"&gt;"&amp;B111,$A$15:$A$514,"&lt;&gt;")+B111*(COUNTIFS($B$15:B111,B111,$A$15:A111,"&lt;&gt;")-1))/$B$12&lt;$B$4,"A",IF((SUMIFS($B$15:$B$514,$B$15:$B$514,"&gt;"&amp;B111,$A$15:$A$514,"&lt;&gt;")+B111*(COUNTIFS($B$15:B111,B111,$A$15:A111,"&lt;&gt;")-1))/$B$12&lt;$B$5,"B","C")))</f>
        <v/>
      </c>
      <c r="G111" s="21" t="str">
        <f>IF(A111="",IF(B111="","","Kunde fehlt"),IF(COUNTIF($A$15:$A$514,A111)&gt;1,"Kunde mehrfach. Bitte Umsätze zusammenfassen",IF(B111="","Umsatz fehlt",IF(NOT(ISNUMBER(B111)),"Umsatz ist keine Zahl",IF(B111&lt;=0,"Ohne Umsatz, nicht bewertet","")))))</f>
        <v/>
      </c>
    </row>
    <row r="112">
      <c r="A112" s="20"/>
      <c r="B112" s="11"/>
      <c r="C112" s="12" t="str">
        <f>IF(OR(A112="",NOT(ISNUMBER(B112))),"",IF(B112&lt;=0,"",COUNTIFS($B$15:$B$514,"&gt;"&amp;B112,$A$15:$A$514,"&lt;&gt;")+COUNTIFS($B$15:B112,B112,$A$15:A112,"&lt;&gt;")))</f>
        <v/>
      </c>
      <c r="D112" s="13" t="str">
        <f>IF(C112="","",B112/$B$12)</f>
        <v/>
      </c>
      <c r="E112" s="13" t="str">
        <f>IF(C112="","",(SUMIFS($B$15:$B$514,$B$15:$B$514,"&gt;"&amp;B112,$A$15:$A$514,"&lt;&gt;")+B112*COUNTIFS($B$15:B112,B112,$A$15:A112,"&lt;&gt;"))/$B$12)</f>
        <v/>
      </c>
      <c r="F112" s="9" t="str">
        <f>IF(C112="","",IF((SUMIFS($B$15:$B$514,$B$15:$B$514,"&gt;"&amp;B112,$A$15:$A$514,"&lt;&gt;")+B112*(COUNTIFS($B$15:B112,B112,$A$15:A112,"&lt;&gt;")-1))/$B$12&lt;$B$4,"A",IF((SUMIFS($B$15:$B$514,$B$15:$B$514,"&gt;"&amp;B112,$A$15:$A$514,"&lt;&gt;")+B112*(COUNTIFS($B$15:B112,B112,$A$15:A112,"&lt;&gt;")-1))/$B$12&lt;$B$5,"B","C")))</f>
        <v/>
      </c>
      <c r="G112" s="21" t="str">
        <f>IF(A112="",IF(B112="","","Kunde fehlt"),IF(COUNTIF($A$15:$A$514,A112)&gt;1,"Kunde mehrfach. Bitte Umsätze zusammenfassen",IF(B112="","Umsatz fehlt",IF(NOT(ISNUMBER(B112)),"Umsatz ist keine Zahl",IF(B112&lt;=0,"Ohne Umsatz, nicht bewertet","")))))</f>
        <v/>
      </c>
    </row>
    <row r="113">
      <c r="A113" s="20"/>
      <c r="B113" s="11"/>
      <c r="C113" s="12" t="str">
        <f>IF(OR(A113="",NOT(ISNUMBER(B113))),"",IF(B113&lt;=0,"",COUNTIFS($B$15:$B$514,"&gt;"&amp;B113,$A$15:$A$514,"&lt;&gt;")+COUNTIFS($B$15:B113,B113,$A$15:A113,"&lt;&gt;")))</f>
        <v/>
      </c>
      <c r="D113" s="13" t="str">
        <f>IF(C113="","",B113/$B$12)</f>
        <v/>
      </c>
      <c r="E113" s="13" t="str">
        <f>IF(C113="","",(SUMIFS($B$15:$B$514,$B$15:$B$514,"&gt;"&amp;B113,$A$15:$A$514,"&lt;&gt;")+B113*COUNTIFS($B$15:B113,B113,$A$15:A113,"&lt;&gt;"))/$B$12)</f>
        <v/>
      </c>
      <c r="F113" s="9" t="str">
        <f>IF(C113="","",IF((SUMIFS($B$15:$B$514,$B$15:$B$514,"&gt;"&amp;B113,$A$15:$A$514,"&lt;&gt;")+B113*(COUNTIFS($B$15:B113,B113,$A$15:A113,"&lt;&gt;")-1))/$B$12&lt;$B$4,"A",IF((SUMIFS($B$15:$B$514,$B$15:$B$514,"&gt;"&amp;B113,$A$15:$A$514,"&lt;&gt;")+B113*(COUNTIFS($B$15:B113,B113,$A$15:A113,"&lt;&gt;")-1))/$B$12&lt;$B$5,"B","C")))</f>
        <v/>
      </c>
      <c r="G113" s="21" t="str">
        <f>IF(A113="",IF(B113="","","Kunde fehlt"),IF(COUNTIF($A$15:$A$514,A113)&gt;1,"Kunde mehrfach. Bitte Umsätze zusammenfassen",IF(B113="","Umsatz fehlt",IF(NOT(ISNUMBER(B113)),"Umsatz ist keine Zahl",IF(B113&lt;=0,"Ohne Umsatz, nicht bewertet","")))))</f>
        <v/>
      </c>
    </row>
    <row r="114">
      <c r="A114" s="20"/>
      <c r="B114" s="11"/>
      <c r="C114" s="12" t="str">
        <f>IF(OR(A114="",NOT(ISNUMBER(B114))),"",IF(B114&lt;=0,"",COUNTIFS($B$15:$B$514,"&gt;"&amp;B114,$A$15:$A$514,"&lt;&gt;")+COUNTIFS($B$15:B114,B114,$A$15:A114,"&lt;&gt;")))</f>
        <v/>
      </c>
      <c r="D114" s="13" t="str">
        <f>IF(C114="","",B114/$B$12)</f>
        <v/>
      </c>
      <c r="E114" s="13" t="str">
        <f>IF(C114="","",(SUMIFS($B$15:$B$514,$B$15:$B$514,"&gt;"&amp;B114,$A$15:$A$514,"&lt;&gt;")+B114*COUNTIFS($B$15:B114,B114,$A$15:A114,"&lt;&gt;"))/$B$12)</f>
        <v/>
      </c>
      <c r="F114" s="9" t="str">
        <f>IF(C114="","",IF((SUMIFS($B$15:$B$514,$B$15:$B$514,"&gt;"&amp;B114,$A$15:$A$514,"&lt;&gt;")+B114*(COUNTIFS($B$15:B114,B114,$A$15:A114,"&lt;&gt;")-1))/$B$12&lt;$B$4,"A",IF((SUMIFS($B$15:$B$514,$B$15:$B$514,"&gt;"&amp;B114,$A$15:$A$514,"&lt;&gt;")+B114*(COUNTIFS($B$15:B114,B114,$A$15:A114,"&lt;&gt;")-1))/$B$12&lt;$B$5,"B","C")))</f>
        <v/>
      </c>
      <c r="G114" s="21" t="str">
        <f>IF(A114="",IF(B114="","","Kunde fehlt"),IF(COUNTIF($A$15:$A$514,A114)&gt;1,"Kunde mehrfach. Bitte Umsätze zusammenfassen",IF(B114="","Umsatz fehlt",IF(NOT(ISNUMBER(B114)),"Umsatz ist keine Zahl",IF(B114&lt;=0,"Ohne Umsatz, nicht bewertet","")))))</f>
        <v/>
      </c>
    </row>
    <row r="115">
      <c r="A115" s="20"/>
      <c r="B115" s="11"/>
      <c r="C115" s="12" t="str">
        <f>IF(OR(A115="",NOT(ISNUMBER(B115))),"",IF(B115&lt;=0,"",COUNTIFS($B$15:$B$514,"&gt;"&amp;B115,$A$15:$A$514,"&lt;&gt;")+COUNTIFS($B$15:B115,B115,$A$15:A115,"&lt;&gt;")))</f>
        <v/>
      </c>
      <c r="D115" s="13" t="str">
        <f>IF(C115="","",B115/$B$12)</f>
        <v/>
      </c>
      <c r="E115" s="13" t="str">
        <f>IF(C115="","",(SUMIFS($B$15:$B$514,$B$15:$B$514,"&gt;"&amp;B115,$A$15:$A$514,"&lt;&gt;")+B115*COUNTIFS($B$15:B115,B115,$A$15:A115,"&lt;&gt;"))/$B$12)</f>
        <v/>
      </c>
      <c r="F115" s="9" t="str">
        <f>IF(C115="","",IF((SUMIFS($B$15:$B$514,$B$15:$B$514,"&gt;"&amp;B115,$A$15:$A$514,"&lt;&gt;")+B115*(COUNTIFS($B$15:B115,B115,$A$15:A115,"&lt;&gt;")-1))/$B$12&lt;$B$4,"A",IF((SUMIFS($B$15:$B$514,$B$15:$B$514,"&gt;"&amp;B115,$A$15:$A$514,"&lt;&gt;")+B115*(COUNTIFS($B$15:B115,B115,$A$15:A115,"&lt;&gt;")-1))/$B$12&lt;$B$5,"B","C")))</f>
        <v/>
      </c>
      <c r="G115" s="21" t="str">
        <f>IF(A115="",IF(B115="","","Kunde fehlt"),IF(COUNTIF($A$15:$A$514,A115)&gt;1,"Kunde mehrfach. Bitte Umsätze zusammenfassen",IF(B115="","Umsatz fehlt",IF(NOT(ISNUMBER(B115)),"Umsatz ist keine Zahl",IF(B115&lt;=0,"Ohne Umsatz, nicht bewertet","")))))</f>
        <v/>
      </c>
    </row>
    <row r="116">
      <c r="A116" s="20"/>
      <c r="B116" s="11"/>
      <c r="C116" s="12" t="str">
        <f>IF(OR(A116="",NOT(ISNUMBER(B116))),"",IF(B116&lt;=0,"",COUNTIFS($B$15:$B$514,"&gt;"&amp;B116,$A$15:$A$514,"&lt;&gt;")+COUNTIFS($B$15:B116,B116,$A$15:A116,"&lt;&gt;")))</f>
        <v/>
      </c>
      <c r="D116" s="13" t="str">
        <f>IF(C116="","",B116/$B$12)</f>
        <v/>
      </c>
      <c r="E116" s="13" t="str">
        <f>IF(C116="","",(SUMIFS($B$15:$B$514,$B$15:$B$514,"&gt;"&amp;B116,$A$15:$A$514,"&lt;&gt;")+B116*COUNTIFS($B$15:B116,B116,$A$15:A116,"&lt;&gt;"))/$B$12)</f>
        <v/>
      </c>
      <c r="F116" s="9" t="str">
        <f>IF(C116="","",IF((SUMIFS($B$15:$B$514,$B$15:$B$514,"&gt;"&amp;B116,$A$15:$A$514,"&lt;&gt;")+B116*(COUNTIFS($B$15:B116,B116,$A$15:A116,"&lt;&gt;")-1))/$B$12&lt;$B$4,"A",IF((SUMIFS($B$15:$B$514,$B$15:$B$514,"&gt;"&amp;B116,$A$15:$A$514,"&lt;&gt;")+B116*(COUNTIFS($B$15:B116,B116,$A$15:A116,"&lt;&gt;")-1))/$B$12&lt;$B$5,"B","C")))</f>
        <v/>
      </c>
      <c r="G116" s="21" t="str">
        <f>IF(A116="",IF(B116="","","Kunde fehlt"),IF(COUNTIF($A$15:$A$514,A116)&gt;1,"Kunde mehrfach. Bitte Umsätze zusammenfassen",IF(B116="","Umsatz fehlt",IF(NOT(ISNUMBER(B116)),"Umsatz ist keine Zahl",IF(B116&lt;=0,"Ohne Umsatz, nicht bewertet","")))))</f>
        <v/>
      </c>
    </row>
    <row r="117">
      <c r="A117" s="20"/>
      <c r="B117" s="11"/>
      <c r="C117" s="12" t="str">
        <f>IF(OR(A117="",NOT(ISNUMBER(B117))),"",IF(B117&lt;=0,"",COUNTIFS($B$15:$B$514,"&gt;"&amp;B117,$A$15:$A$514,"&lt;&gt;")+COUNTIFS($B$15:B117,B117,$A$15:A117,"&lt;&gt;")))</f>
        <v/>
      </c>
      <c r="D117" s="13" t="str">
        <f>IF(C117="","",B117/$B$12)</f>
        <v/>
      </c>
      <c r="E117" s="13" t="str">
        <f>IF(C117="","",(SUMIFS($B$15:$B$514,$B$15:$B$514,"&gt;"&amp;B117,$A$15:$A$514,"&lt;&gt;")+B117*COUNTIFS($B$15:B117,B117,$A$15:A117,"&lt;&gt;"))/$B$12)</f>
        <v/>
      </c>
      <c r="F117" s="9" t="str">
        <f>IF(C117="","",IF((SUMIFS($B$15:$B$514,$B$15:$B$514,"&gt;"&amp;B117,$A$15:$A$514,"&lt;&gt;")+B117*(COUNTIFS($B$15:B117,B117,$A$15:A117,"&lt;&gt;")-1))/$B$12&lt;$B$4,"A",IF((SUMIFS($B$15:$B$514,$B$15:$B$514,"&gt;"&amp;B117,$A$15:$A$514,"&lt;&gt;")+B117*(COUNTIFS($B$15:B117,B117,$A$15:A117,"&lt;&gt;")-1))/$B$12&lt;$B$5,"B","C")))</f>
        <v/>
      </c>
      <c r="G117" s="21" t="str">
        <f>IF(A117="",IF(B117="","","Kunde fehlt"),IF(COUNTIF($A$15:$A$514,A117)&gt;1,"Kunde mehrfach. Bitte Umsätze zusammenfassen",IF(B117="","Umsatz fehlt",IF(NOT(ISNUMBER(B117)),"Umsatz ist keine Zahl",IF(B117&lt;=0,"Ohne Umsatz, nicht bewertet","")))))</f>
        <v/>
      </c>
    </row>
    <row r="118">
      <c r="A118" s="20"/>
      <c r="B118" s="11"/>
      <c r="C118" s="12" t="str">
        <f>IF(OR(A118="",NOT(ISNUMBER(B118))),"",IF(B118&lt;=0,"",COUNTIFS($B$15:$B$514,"&gt;"&amp;B118,$A$15:$A$514,"&lt;&gt;")+COUNTIFS($B$15:B118,B118,$A$15:A118,"&lt;&gt;")))</f>
        <v/>
      </c>
      <c r="D118" s="13" t="str">
        <f>IF(C118="","",B118/$B$12)</f>
        <v/>
      </c>
      <c r="E118" s="13" t="str">
        <f>IF(C118="","",(SUMIFS($B$15:$B$514,$B$15:$B$514,"&gt;"&amp;B118,$A$15:$A$514,"&lt;&gt;")+B118*COUNTIFS($B$15:B118,B118,$A$15:A118,"&lt;&gt;"))/$B$12)</f>
        <v/>
      </c>
      <c r="F118" s="9" t="str">
        <f>IF(C118="","",IF((SUMIFS($B$15:$B$514,$B$15:$B$514,"&gt;"&amp;B118,$A$15:$A$514,"&lt;&gt;")+B118*(COUNTIFS($B$15:B118,B118,$A$15:A118,"&lt;&gt;")-1))/$B$12&lt;$B$4,"A",IF((SUMIFS($B$15:$B$514,$B$15:$B$514,"&gt;"&amp;B118,$A$15:$A$514,"&lt;&gt;")+B118*(COUNTIFS($B$15:B118,B118,$A$15:A118,"&lt;&gt;")-1))/$B$12&lt;$B$5,"B","C")))</f>
        <v/>
      </c>
      <c r="G118" s="21" t="str">
        <f>IF(A118="",IF(B118="","","Kunde fehlt"),IF(COUNTIF($A$15:$A$514,A118)&gt;1,"Kunde mehrfach. Bitte Umsätze zusammenfassen",IF(B118="","Umsatz fehlt",IF(NOT(ISNUMBER(B118)),"Umsatz ist keine Zahl",IF(B118&lt;=0,"Ohne Umsatz, nicht bewertet","")))))</f>
        <v/>
      </c>
    </row>
    <row r="119">
      <c r="A119" s="20"/>
      <c r="B119" s="11"/>
      <c r="C119" s="12" t="str">
        <f>IF(OR(A119="",NOT(ISNUMBER(B119))),"",IF(B119&lt;=0,"",COUNTIFS($B$15:$B$514,"&gt;"&amp;B119,$A$15:$A$514,"&lt;&gt;")+COUNTIFS($B$15:B119,B119,$A$15:A119,"&lt;&gt;")))</f>
        <v/>
      </c>
      <c r="D119" s="13" t="str">
        <f>IF(C119="","",B119/$B$12)</f>
        <v/>
      </c>
      <c r="E119" s="13" t="str">
        <f>IF(C119="","",(SUMIFS($B$15:$B$514,$B$15:$B$514,"&gt;"&amp;B119,$A$15:$A$514,"&lt;&gt;")+B119*COUNTIFS($B$15:B119,B119,$A$15:A119,"&lt;&gt;"))/$B$12)</f>
        <v/>
      </c>
      <c r="F119" s="9" t="str">
        <f>IF(C119="","",IF((SUMIFS($B$15:$B$514,$B$15:$B$514,"&gt;"&amp;B119,$A$15:$A$514,"&lt;&gt;")+B119*(COUNTIFS($B$15:B119,B119,$A$15:A119,"&lt;&gt;")-1))/$B$12&lt;$B$4,"A",IF((SUMIFS($B$15:$B$514,$B$15:$B$514,"&gt;"&amp;B119,$A$15:$A$514,"&lt;&gt;")+B119*(COUNTIFS($B$15:B119,B119,$A$15:A119,"&lt;&gt;")-1))/$B$12&lt;$B$5,"B","C")))</f>
        <v/>
      </c>
      <c r="G119" s="21" t="str">
        <f>IF(A119="",IF(B119="","","Kunde fehlt"),IF(COUNTIF($A$15:$A$514,A119)&gt;1,"Kunde mehrfach. Bitte Umsätze zusammenfassen",IF(B119="","Umsatz fehlt",IF(NOT(ISNUMBER(B119)),"Umsatz ist keine Zahl",IF(B119&lt;=0,"Ohne Umsatz, nicht bewertet","")))))</f>
        <v/>
      </c>
    </row>
    <row r="120">
      <c r="A120" s="20"/>
      <c r="B120" s="11"/>
      <c r="C120" s="12" t="str">
        <f>IF(OR(A120="",NOT(ISNUMBER(B120))),"",IF(B120&lt;=0,"",COUNTIFS($B$15:$B$514,"&gt;"&amp;B120,$A$15:$A$514,"&lt;&gt;")+COUNTIFS($B$15:B120,B120,$A$15:A120,"&lt;&gt;")))</f>
        <v/>
      </c>
      <c r="D120" s="13" t="str">
        <f>IF(C120="","",B120/$B$12)</f>
        <v/>
      </c>
      <c r="E120" s="13" t="str">
        <f>IF(C120="","",(SUMIFS($B$15:$B$514,$B$15:$B$514,"&gt;"&amp;B120,$A$15:$A$514,"&lt;&gt;")+B120*COUNTIFS($B$15:B120,B120,$A$15:A120,"&lt;&gt;"))/$B$12)</f>
        <v/>
      </c>
      <c r="F120" s="9" t="str">
        <f>IF(C120="","",IF((SUMIFS($B$15:$B$514,$B$15:$B$514,"&gt;"&amp;B120,$A$15:$A$514,"&lt;&gt;")+B120*(COUNTIFS($B$15:B120,B120,$A$15:A120,"&lt;&gt;")-1))/$B$12&lt;$B$4,"A",IF((SUMIFS($B$15:$B$514,$B$15:$B$514,"&gt;"&amp;B120,$A$15:$A$514,"&lt;&gt;")+B120*(COUNTIFS($B$15:B120,B120,$A$15:A120,"&lt;&gt;")-1))/$B$12&lt;$B$5,"B","C")))</f>
        <v/>
      </c>
      <c r="G120" s="21" t="str">
        <f>IF(A120="",IF(B120="","","Kunde fehlt"),IF(COUNTIF($A$15:$A$514,A120)&gt;1,"Kunde mehrfach. Bitte Umsätze zusammenfassen",IF(B120="","Umsatz fehlt",IF(NOT(ISNUMBER(B120)),"Umsatz ist keine Zahl",IF(B120&lt;=0,"Ohne Umsatz, nicht bewertet","")))))</f>
        <v/>
      </c>
    </row>
    <row r="121">
      <c r="A121" s="20"/>
      <c r="B121" s="11"/>
      <c r="C121" s="12" t="str">
        <f>IF(OR(A121="",NOT(ISNUMBER(B121))),"",IF(B121&lt;=0,"",COUNTIFS($B$15:$B$514,"&gt;"&amp;B121,$A$15:$A$514,"&lt;&gt;")+COUNTIFS($B$15:B121,B121,$A$15:A121,"&lt;&gt;")))</f>
        <v/>
      </c>
      <c r="D121" s="13" t="str">
        <f>IF(C121="","",B121/$B$12)</f>
        <v/>
      </c>
      <c r="E121" s="13" t="str">
        <f>IF(C121="","",(SUMIFS($B$15:$B$514,$B$15:$B$514,"&gt;"&amp;B121,$A$15:$A$514,"&lt;&gt;")+B121*COUNTIFS($B$15:B121,B121,$A$15:A121,"&lt;&gt;"))/$B$12)</f>
        <v/>
      </c>
      <c r="F121" s="9" t="str">
        <f>IF(C121="","",IF((SUMIFS($B$15:$B$514,$B$15:$B$514,"&gt;"&amp;B121,$A$15:$A$514,"&lt;&gt;")+B121*(COUNTIFS($B$15:B121,B121,$A$15:A121,"&lt;&gt;")-1))/$B$12&lt;$B$4,"A",IF((SUMIFS($B$15:$B$514,$B$15:$B$514,"&gt;"&amp;B121,$A$15:$A$514,"&lt;&gt;")+B121*(COUNTIFS($B$15:B121,B121,$A$15:A121,"&lt;&gt;")-1))/$B$12&lt;$B$5,"B","C")))</f>
        <v/>
      </c>
      <c r="G121" s="21" t="str">
        <f>IF(A121="",IF(B121="","","Kunde fehlt"),IF(COUNTIF($A$15:$A$514,A121)&gt;1,"Kunde mehrfach. Bitte Umsätze zusammenfassen",IF(B121="","Umsatz fehlt",IF(NOT(ISNUMBER(B121)),"Umsatz ist keine Zahl",IF(B121&lt;=0,"Ohne Umsatz, nicht bewertet","")))))</f>
        <v/>
      </c>
    </row>
    <row r="122">
      <c r="A122" s="20"/>
      <c r="B122" s="11"/>
      <c r="C122" s="12" t="str">
        <f>IF(OR(A122="",NOT(ISNUMBER(B122))),"",IF(B122&lt;=0,"",COUNTIFS($B$15:$B$514,"&gt;"&amp;B122,$A$15:$A$514,"&lt;&gt;")+COUNTIFS($B$15:B122,B122,$A$15:A122,"&lt;&gt;")))</f>
        <v/>
      </c>
      <c r="D122" s="13" t="str">
        <f>IF(C122="","",B122/$B$12)</f>
        <v/>
      </c>
      <c r="E122" s="13" t="str">
        <f>IF(C122="","",(SUMIFS($B$15:$B$514,$B$15:$B$514,"&gt;"&amp;B122,$A$15:$A$514,"&lt;&gt;")+B122*COUNTIFS($B$15:B122,B122,$A$15:A122,"&lt;&gt;"))/$B$12)</f>
        <v/>
      </c>
      <c r="F122" s="9" t="str">
        <f>IF(C122="","",IF((SUMIFS($B$15:$B$514,$B$15:$B$514,"&gt;"&amp;B122,$A$15:$A$514,"&lt;&gt;")+B122*(COUNTIFS($B$15:B122,B122,$A$15:A122,"&lt;&gt;")-1))/$B$12&lt;$B$4,"A",IF((SUMIFS($B$15:$B$514,$B$15:$B$514,"&gt;"&amp;B122,$A$15:$A$514,"&lt;&gt;")+B122*(COUNTIFS($B$15:B122,B122,$A$15:A122,"&lt;&gt;")-1))/$B$12&lt;$B$5,"B","C")))</f>
        <v/>
      </c>
      <c r="G122" s="21" t="str">
        <f>IF(A122="",IF(B122="","","Kunde fehlt"),IF(COUNTIF($A$15:$A$514,A122)&gt;1,"Kunde mehrfach. Bitte Umsätze zusammenfassen",IF(B122="","Umsatz fehlt",IF(NOT(ISNUMBER(B122)),"Umsatz ist keine Zahl",IF(B122&lt;=0,"Ohne Umsatz, nicht bewertet","")))))</f>
        <v/>
      </c>
    </row>
    <row r="123">
      <c r="A123" s="20"/>
      <c r="B123" s="11"/>
      <c r="C123" s="12" t="str">
        <f>IF(OR(A123="",NOT(ISNUMBER(B123))),"",IF(B123&lt;=0,"",COUNTIFS($B$15:$B$514,"&gt;"&amp;B123,$A$15:$A$514,"&lt;&gt;")+COUNTIFS($B$15:B123,B123,$A$15:A123,"&lt;&gt;")))</f>
        <v/>
      </c>
      <c r="D123" s="13" t="str">
        <f>IF(C123="","",B123/$B$12)</f>
        <v/>
      </c>
      <c r="E123" s="13" t="str">
        <f>IF(C123="","",(SUMIFS($B$15:$B$514,$B$15:$B$514,"&gt;"&amp;B123,$A$15:$A$514,"&lt;&gt;")+B123*COUNTIFS($B$15:B123,B123,$A$15:A123,"&lt;&gt;"))/$B$12)</f>
        <v/>
      </c>
      <c r="F123" s="9" t="str">
        <f>IF(C123="","",IF((SUMIFS($B$15:$B$514,$B$15:$B$514,"&gt;"&amp;B123,$A$15:$A$514,"&lt;&gt;")+B123*(COUNTIFS($B$15:B123,B123,$A$15:A123,"&lt;&gt;")-1))/$B$12&lt;$B$4,"A",IF((SUMIFS($B$15:$B$514,$B$15:$B$514,"&gt;"&amp;B123,$A$15:$A$514,"&lt;&gt;")+B123*(COUNTIFS($B$15:B123,B123,$A$15:A123,"&lt;&gt;")-1))/$B$12&lt;$B$5,"B","C")))</f>
        <v/>
      </c>
      <c r="G123" s="21" t="str">
        <f>IF(A123="",IF(B123="","","Kunde fehlt"),IF(COUNTIF($A$15:$A$514,A123)&gt;1,"Kunde mehrfach. Bitte Umsätze zusammenfassen",IF(B123="","Umsatz fehlt",IF(NOT(ISNUMBER(B123)),"Umsatz ist keine Zahl",IF(B123&lt;=0,"Ohne Umsatz, nicht bewertet","")))))</f>
        <v/>
      </c>
    </row>
    <row r="124">
      <c r="A124" s="20"/>
      <c r="B124" s="11"/>
      <c r="C124" s="12" t="str">
        <f>IF(OR(A124="",NOT(ISNUMBER(B124))),"",IF(B124&lt;=0,"",COUNTIFS($B$15:$B$514,"&gt;"&amp;B124,$A$15:$A$514,"&lt;&gt;")+COUNTIFS($B$15:B124,B124,$A$15:A124,"&lt;&gt;")))</f>
        <v/>
      </c>
      <c r="D124" s="13" t="str">
        <f>IF(C124="","",B124/$B$12)</f>
        <v/>
      </c>
      <c r="E124" s="13" t="str">
        <f>IF(C124="","",(SUMIFS($B$15:$B$514,$B$15:$B$514,"&gt;"&amp;B124,$A$15:$A$514,"&lt;&gt;")+B124*COUNTIFS($B$15:B124,B124,$A$15:A124,"&lt;&gt;"))/$B$12)</f>
        <v/>
      </c>
      <c r="F124" s="9" t="str">
        <f>IF(C124="","",IF((SUMIFS($B$15:$B$514,$B$15:$B$514,"&gt;"&amp;B124,$A$15:$A$514,"&lt;&gt;")+B124*(COUNTIFS($B$15:B124,B124,$A$15:A124,"&lt;&gt;")-1))/$B$12&lt;$B$4,"A",IF((SUMIFS($B$15:$B$514,$B$15:$B$514,"&gt;"&amp;B124,$A$15:$A$514,"&lt;&gt;")+B124*(COUNTIFS($B$15:B124,B124,$A$15:A124,"&lt;&gt;")-1))/$B$12&lt;$B$5,"B","C")))</f>
        <v/>
      </c>
      <c r="G124" s="21" t="str">
        <f>IF(A124="",IF(B124="","","Kunde fehlt"),IF(COUNTIF($A$15:$A$514,A124)&gt;1,"Kunde mehrfach. Bitte Umsätze zusammenfassen",IF(B124="","Umsatz fehlt",IF(NOT(ISNUMBER(B124)),"Umsatz ist keine Zahl",IF(B124&lt;=0,"Ohne Umsatz, nicht bewertet","")))))</f>
        <v/>
      </c>
    </row>
    <row r="125">
      <c r="A125" s="20"/>
      <c r="B125" s="11"/>
      <c r="C125" s="12" t="str">
        <f>IF(OR(A125="",NOT(ISNUMBER(B125))),"",IF(B125&lt;=0,"",COUNTIFS($B$15:$B$514,"&gt;"&amp;B125,$A$15:$A$514,"&lt;&gt;")+COUNTIFS($B$15:B125,B125,$A$15:A125,"&lt;&gt;")))</f>
        <v/>
      </c>
      <c r="D125" s="13" t="str">
        <f>IF(C125="","",B125/$B$12)</f>
        <v/>
      </c>
      <c r="E125" s="13" t="str">
        <f>IF(C125="","",(SUMIFS($B$15:$B$514,$B$15:$B$514,"&gt;"&amp;B125,$A$15:$A$514,"&lt;&gt;")+B125*COUNTIFS($B$15:B125,B125,$A$15:A125,"&lt;&gt;"))/$B$12)</f>
        <v/>
      </c>
      <c r="F125" s="9" t="str">
        <f>IF(C125="","",IF((SUMIFS($B$15:$B$514,$B$15:$B$514,"&gt;"&amp;B125,$A$15:$A$514,"&lt;&gt;")+B125*(COUNTIFS($B$15:B125,B125,$A$15:A125,"&lt;&gt;")-1))/$B$12&lt;$B$4,"A",IF((SUMIFS($B$15:$B$514,$B$15:$B$514,"&gt;"&amp;B125,$A$15:$A$514,"&lt;&gt;")+B125*(COUNTIFS($B$15:B125,B125,$A$15:A125,"&lt;&gt;")-1))/$B$12&lt;$B$5,"B","C")))</f>
        <v/>
      </c>
      <c r="G125" s="21" t="str">
        <f>IF(A125="",IF(B125="","","Kunde fehlt"),IF(COUNTIF($A$15:$A$514,A125)&gt;1,"Kunde mehrfach. Bitte Umsätze zusammenfassen",IF(B125="","Umsatz fehlt",IF(NOT(ISNUMBER(B125)),"Umsatz ist keine Zahl",IF(B125&lt;=0,"Ohne Umsatz, nicht bewertet","")))))</f>
        <v/>
      </c>
    </row>
    <row r="126">
      <c r="A126" s="20"/>
      <c r="B126" s="11"/>
      <c r="C126" s="12" t="str">
        <f>IF(OR(A126="",NOT(ISNUMBER(B126))),"",IF(B126&lt;=0,"",COUNTIFS($B$15:$B$514,"&gt;"&amp;B126,$A$15:$A$514,"&lt;&gt;")+COUNTIFS($B$15:B126,B126,$A$15:A126,"&lt;&gt;")))</f>
        <v/>
      </c>
      <c r="D126" s="13" t="str">
        <f>IF(C126="","",B126/$B$12)</f>
        <v/>
      </c>
      <c r="E126" s="13" t="str">
        <f>IF(C126="","",(SUMIFS($B$15:$B$514,$B$15:$B$514,"&gt;"&amp;B126,$A$15:$A$514,"&lt;&gt;")+B126*COUNTIFS($B$15:B126,B126,$A$15:A126,"&lt;&gt;"))/$B$12)</f>
        <v/>
      </c>
      <c r="F126" s="9" t="str">
        <f>IF(C126="","",IF((SUMIFS($B$15:$B$514,$B$15:$B$514,"&gt;"&amp;B126,$A$15:$A$514,"&lt;&gt;")+B126*(COUNTIFS($B$15:B126,B126,$A$15:A126,"&lt;&gt;")-1))/$B$12&lt;$B$4,"A",IF((SUMIFS($B$15:$B$514,$B$15:$B$514,"&gt;"&amp;B126,$A$15:$A$514,"&lt;&gt;")+B126*(COUNTIFS($B$15:B126,B126,$A$15:A126,"&lt;&gt;")-1))/$B$12&lt;$B$5,"B","C")))</f>
        <v/>
      </c>
      <c r="G126" s="21" t="str">
        <f>IF(A126="",IF(B126="","","Kunde fehlt"),IF(COUNTIF($A$15:$A$514,A126)&gt;1,"Kunde mehrfach. Bitte Umsätze zusammenfassen",IF(B126="","Umsatz fehlt",IF(NOT(ISNUMBER(B126)),"Umsatz ist keine Zahl",IF(B126&lt;=0,"Ohne Umsatz, nicht bewertet","")))))</f>
        <v/>
      </c>
    </row>
    <row r="127">
      <c r="A127" s="20"/>
      <c r="B127" s="11"/>
      <c r="C127" s="12" t="str">
        <f>IF(OR(A127="",NOT(ISNUMBER(B127))),"",IF(B127&lt;=0,"",COUNTIFS($B$15:$B$514,"&gt;"&amp;B127,$A$15:$A$514,"&lt;&gt;")+COUNTIFS($B$15:B127,B127,$A$15:A127,"&lt;&gt;")))</f>
        <v/>
      </c>
      <c r="D127" s="13" t="str">
        <f>IF(C127="","",B127/$B$12)</f>
        <v/>
      </c>
      <c r="E127" s="13" t="str">
        <f>IF(C127="","",(SUMIFS($B$15:$B$514,$B$15:$B$514,"&gt;"&amp;B127,$A$15:$A$514,"&lt;&gt;")+B127*COUNTIFS($B$15:B127,B127,$A$15:A127,"&lt;&gt;"))/$B$12)</f>
        <v/>
      </c>
      <c r="F127" s="9" t="str">
        <f>IF(C127="","",IF((SUMIFS($B$15:$B$514,$B$15:$B$514,"&gt;"&amp;B127,$A$15:$A$514,"&lt;&gt;")+B127*(COUNTIFS($B$15:B127,B127,$A$15:A127,"&lt;&gt;")-1))/$B$12&lt;$B$4,"A",IF((SUMIFS($B$15:$B$514,$B$15:$B$514,"&gt;"&amp;B127,$A$15:$A$514,"&lt;&gt;")+B127*(COUNTIFS($B$15:B127,B127,$A$15:A127,"&lt;&gt;")-1))/$B$12&lt;$B$5,"B","C")))</f>
        <v/>
      </c>
      <c r="G127" s="21" t="str">
        <f>IF(A127="",IF(B127="","","Kunde fehlt"),IF(COUNTIF($A$15:$A$514,A127)&gt;1,"Kunde mehrfach. Bitte Umsätze zusammenfassen",IF(B127="","Umsatz fehlt",IF(NOT(ISNUMBER(B127)),"Umsatz ist keine Zahl",IF(B127&lt;=0,"Ohne Umsatz, nicht bewertet","")))))</f>
        <v/>
      </c>
    </row>
    <row r="128">
      <c r="A128" s="20"/>
      <c r="B128" s="11"/>
      <c r="C128" s="12" t="str">
        <f>IF(OR(A128="",NOT(ISNUMBER(B128))),"",IF(B128&lt;=0,"",COUNTIFS($B$15:$B$514,"&gt;"&amp;B128,$A$15:$A$514,"&lt;&gt;")+COUNTIFS($B$15:B128,B128,$A$15:A128,"&lt;&gt;")))</f>
        <v/>
      </c>
      <c r="D128" s="13" t="str">
        <f>IF(C128="","",B128/$B$12)</f>
        <v/>
      </c>
      <c r="E128" s="13" t="str">
        <f>IF(C128="","",(SUMIFS($B$15:$B$514,$B$15:$B$514,"&gt;"&amp;B128,$A$15:$A$514,"&lt;&gt;")+B128*COUNTIFS($B$15:B128,B128,$A$15:A128,"&lt;&gt;"))/$B$12)</f>
        <v/>
      </c>
      <c r="F128" s="9" t="str">
        <f>IF(C128="","",IF((SUMIFS($B$15:$B$514,$B$15:$B$514,"&gt;"&amp;B128,$A$15:$A$514,"&lt;&gt;")+B128*(COUNTIFS($B$15:B128,B128,$A$15:A128,"&lt;&gt;")-1))/$B$12&lt;$B$4,"A",IF((SUMIFS($B$15:$B$514,$B$15:$B$514,"&gt;"&amp;B128,$A$15:$A$514,"&lt;&gt;")+B128*(COUNTIFS($B$15:B128,B128,$A$15:A128,"&lt;&gt;")-1))/$B$12&lt;$B$5,"B","C")))</f>
        <v/>
      </c>
      <c r="G128" s="21" t="str">
        <f>IF(A128="",IF(B128="","","Kunde fehlt"),IF(COUNTIF($A$15:$A$514,A128)&gt;1,"Kunde mehrfach. Bitte Umsätze zusammenfassen",IF(B128="","Umsatz fehlt",IF(NOT(ISNUMBER(B128)),"Umsatz ist keine Zahl",IF(B128&lt;=0,"Ohne Umsatz, nicht bewertet","")))))</f>
        <v/>
      </c>
    </row>
    <row r="129">
      <c r="A129" s="20"/>
      <c r="B129" s="11"/>
      <c r="C129" s="12" t="str">
        <f>IF(OR(A129="",NOT(ISNUMBER(B129))),"",IF(B129&lt;=0,"",COUNTIFS($B$15:$B$514,"&gt;"&amp;B129,$A$15:$A$514,"&lt;&gt;")+COUNTIFS($B$15:B129,B129,$A$15:A129,"&lt;&gt;")))</f>
        <v/>
      </c>
      <c r="D129" s="13" t="str">
        <f>IF(C129="","",B129/$B$12)</f>
        <v/>
      </c>
      <c r="E129" s="13" t="str">
        <f>IF(C129="","",(SUMIFS($B$15:$B$514,$B$15:$B$514,"&gt;"&amp;B129,$A$15:$A$514,"&lt;&gt;")+B129*COUNTIFS($B$15:B129,B129,$A$15:A129,"&lt;&gt;"))/$B$12)</f>
        <v/>
      </c>
      <c r="F129" s="9" t="str">
        <f>IF(C129="","",IF((SUMIFS($B$15:$B$514,$B$15:$B$514,"&gt;"&amp;B129,$A$15:$A$514,"&lt;&gt;")+B129*(COUNTIFS($B$15:B129,B129,$A$15:A129,"&lt;&gt;")-1))/$B$12&lt;$B$4,"A",IF((SUMIFS($B$15:$B$514,$B$15:$B$514,"&gt;"&amp;B129,$A$15:$A$514,"&lt;&gt;")+B129*(COUNTIFS($B$15:B129,B129,$A$15:A129,"&lt;&gt;")-1))/$B$12&lt;$B$5,"B","C")))</f>
        <v/>
      </c>
      <c r="G129" s="21" t="str">
        <f>IF(A129="",IF(B129="","","Kunde fehlt"),IF(COUNTIF($A$15:$A$514,A129)&gt;1,"Kunde mehrfach. Bitte Umsätze zusammenfassen",IF(B129="","Umsatz fehlt",IF(NOT(ISNUMBER(B129)),"Umsatz ist keine Zahl",IF(B129&lt;=0,"Ohne Umsatz, nicht bewertet","")))))</f>
        <v/>
      </c>
    </row>
    <row r="130">
      <c r="A130" s="20"/>
      <c r="B130" s="11"/>
      <c r="C130" s="12" t="str">
        <f>IF(OR(A130="",NOT(ISNUMBER(B130))),"",IF(B130&lt;=0,"",COUNTIFS($B$15:$B$514,"&gt;"&amp;B130,$A$15:$A$514,"&lt;&gt;")+COUNTIFS($B$15:B130,B130,$A$15:A130,"&lt;&gt;")))</f>
        <v/>
      </c>
      <c r="D130" s="13" t="str">
        <f>IF(C130="","",B130/$B$12)</f>
        <v/>
      </c>
      <c r="E130" s="13" t="str">
        <f>IF(C130="","",(SUMIFS($B$15:$B$514,$B$15:$B$514,"&gt;"&amp;B130,$A$15:$A$514,"&lt;&gt;")+B130*COUNTIFS($B$15:B130,B130,$A$15:A130,"&lt;&gt;"))/$B$12)</f>
        <v/>
      </c>
      <c r="F130" s="9" t="str">
        <f>IF(C130="","",IF((SUMIFS($B$15:$B$514,$B$15:$B$514,"&gt;"&amp;B130,$A$15:$A$514,"&lt;&gt;")+B130*(COUNTIFS($B$15:B130,B130,$A$15:A130,"&lt;&gt;")-1))/$B$12&lt;$B$4,"A",IF((SUMIFS($B$15:$B$514,$B$15:$B$514,"&gt;"&amp;B130,$A$15:$A$514,"&lt;&gt;")+B130*(COUNTIFS($B$15:B130,B130,$A$15:A130,"&lt;&gt;")-1))/$B$12&lt;$B$5,"B","C")))</f>
        <v/>
      </c>
      <c r="G130" s="21" t="str">
        <f>IF(A130="",IF(B130="","","Kunde fehlt"),IF(COUNTIF($A$15:$A$514,A130)&gt;1,"Kunde mehrfach. Bitte Umsätze zusammenfassen",IF(B130="","Umsatz fehlt",IF(NOT(ISNUMBER(B130)),"Umsatz ist keine Zahl",IF(B130&lt;=0,"Ohne Umsatz, nicht bewertet","")))))</f>
        <v/>
      </c>
    </row>
    <row r="131">
      <c r="A131" s="20"/>
      <c r="B131" s="11"/>
      <c r="C131" s="12" t="str">
        <f>IF(OR(A131="",NOT(ISNUMBER(B131))),"",IF(B131&lt;=0,"",COUNTIFS($B$15:$B$514,"&gt;"&amp;B131,$A$15:$A$514,"&lt;&gt;")+COUNTIFS($B$15:B131,B131,$A$15:A131,"&lt;&gt;")))</f>
        <v/>
      </c>
      <c r="D131" s="13" t="str">
        <f>IF(C131="","",B131/$B$12)</f>
        <v/>
      </c>
      <c r="E131" s="13" t="str">
        <f>IF(C131="","",(SUMIFS($B$15:$B$514,$B$15:$B$514,"&gt;"&amp;B131,$A$15:$A$514,"&lt;&gt;")+B131*COUNTIFS($B$15:B131,B131,$A$15:A131,"&lt;&gt;"))/$B$12)</f>
        <v/>
      </c>
      <c r="F131" s="9" t="str">
        <f>IF(C131="","",IF((SUMIFS($B$15:$B$514,$B$15:$B$514,"&gt;"&amp;B131,$A$15:$A$514,"&lt;&gt;")+B131*(COUNTIFS($B$15:B131,B131,$A$15:A131,"&lt;&gt;")-1))/$B$12&lt;$B$4,"A",IF((SUMIFS($B$15:$B$514,$B$15:$B$514,"&gt;"&amp;B131,$A$15:$A$514,"&lt;&gt;")+B131*(COUNTIFS($B$15:B131,B131,$A$15:A131,"&lt;&gt;")-1))/$B$12&lt;$B$5,"B","C")))</f>
        <v/>
      </c>
      <c r="G131" s="21" t="str">
        <f>IF(A131="",IF(B131="","","Kunde fehlt"),IF(COUNTIF($A$15:$A$514,A131)&gt;1,"Kunde mehrfach. Bitte Umsätze zusammenfassen",IF(B131="","Umsatz fehlt",IF(NOT(ISNUMBER(B131)),"Umsatz ist keine Zahl",IF(B131&lt;=0,"Ohne Umsatz, nicht bewertet","")))))</f>
        <v/>
      </c>
    </row>
    <row r="132">
      <c r="A132" s="20"/>
      <c r="B132" s="11"/>
      <c r="C132" s="12" t="str">
        <f>IF(OR(A132="",NOT(ISNUMBER(B132))),"",IF(B132&lt;=0,"",COUNTIFS($B$15:$B$514,"&gt;"&amp;B132,$A$15:$A$514,"&lt;&gt;")+COUNTIFS($B$15:B132,B132,$A$15:A132,"&lt;&gt;")))</f>
        <v/>
      </c>
      <c r="D132" s="13" t="str">
        <f>IF(C132="","",B132/$B$12)</f>
        <v/>
      </c>
      <c r="E132" s="13" t="str">
        <f>IF(C132="","",(SUMIFS($B$15:$B$514,$B$15:$B$514,"&gt;"&amp;B132,$A$15:$A$514,"&lt;&gt;")+B132*COUNTIFS($B$15:B132,B132,$A$15:A132,"&lt;&gt;"))/$B$12)</f>
        <v/>
      </c>
      <c r="F132" s="9" t="str">
        <f>IF(C132="","",IF((SUMIFS($B$15:$B$514,$B$15:$B$514,"&gt;"&amp;B132,$A$15:$A$514,"&lt;&gt;")+B132*(COUNTIFS($B$15:B132,B132,$A$15:A132,"&lt;&gt;")-1))/$B$12&lt;$B$4,"A",IF((SUMIFS($B$15:$B$514,$B$15:$B$514,"&gt;"&amp;B132,$A$15:$A$514,"&lt;&gt;")+B132*(COUNTIFS($B$15:B132,B132,$A$15:A132,"&lt;&gt;")-1))/$B$12&lt;$B$5,"B","C")))</f>
        <v/>
      </c>
      <c r="G132" s="21" t="str">
        <f>IF(A132="",IF(B132="","","Kunde fehlt"),IF(COUNTIF($A$15:$A$514,A132)&gt;1,"Kunde mehrfach. Bitte Umsätze zusammenfassen",IF(B132="","Umsatz fehlt",IF(NOT(ISNUMBER(B132)),"Umsatz ist keine Zahl",IF(B132&lt;=0,"Ohne Umsatz, nicht bewertet","")))))</f>
        <v/>
      </c>
    </row>
    <row r="133">
      <c r="A133" s="20"/>
      <c r="B133" s="11"/>
      <c r="C133" s="12" t="str">
        <f>IF(OR(A133="",NOT(ISNUMBER(B133))),"",IF(B133&lt;=0,"",COUNTIFS($B$15:$B$514,"&gt;"&amp;B133,$A$15:$A$514,"&lt;&gt;")+COUNTIFS($B$15:B133,B133,$A$15:A133,"&lt;&gt;")))</f>
        <v/>
      </c>
      <c r="D133" s="13" t="str">
        <f>IF(C133="","",B133/$B$12)</f>
        <v/>
      </c>
      <c r="E133" s="13" t="str">
        <f>IF(C133="","",(SUMIFS($B$15:$B$514,$B$15:$B$514,"&gt;"&amp;B133,$A$15:$A$514,"&lt;&gt;")+B133*COUNTIFS($B$15:B133,B133,$A$15:A133,"&lt;&gt;"))/$B$12)</f>
        <v/>
      </c>
      <c r="F133" s="9" t="str">
        <f>IF(C133="","",IF((SUMIFS($B$15:$B$514,$B$15:$B$514,"&gt;"&amp;B133,$A$15:$A$514,"&lt;&gt;")+B133*(COUNTIFS($B$15:B133,B133,$A$15:A133,"&lt;&gt;")-1))/$B$12&lt;$B$4,"A",IF((SUMIFS($B$15:$B$514,$B$15:$B$514,"&gt;"&amp;B133,$A$15:$A$514,"&lt;&gt;")+B133*(COUNTIFS($B$15:B133,B133,$A$15:A133,"&lt;&gt;")-1))/$B$12&lt;$B$5,"B","C")))</f>
        <v/>
      </c>
      <c r="G133" s="21" t="str">
        <f>IF(A133="",IF(B133="","","Kunde fehlt"),IF(COUNTIF($A$15:$A$514,A133)&gt;1,"Kunde mehrfach. Bitte Umsätze zusammenfassen",IF(B133="","Umsatz fehlt",IF(NOT(ISNUMBER(B133)),"Umsatz ist keine Zahl",IF(B133&lt;=0,"Ohne Umsatz, nicht bewertet","")))))</f>
        <v/>
      </c>
    </row>
    <row r="134">
      <c r="A134" s="20"/>
      <c r="B134" s="11"/>
      <c r="C134" s="12" t="str">
        <f>IF(OR(A134="",NOT(ISNUMBER(B134))),"",IF(B134&lt;=0,"",COUNTIFS($B$15:$B$514,"&gt;"&amp;B134,$A$15:$A$514,"&lt;&gt;")+COUNTIFS($B$15:B134,B134,$A$15:A134,"&lt;&gt;")))</f>
        <v/>
      </c>
      <c r="D134" s="13" t="str">
        <f>IF(C134="","",B134/$B$12)</f>
        <v/>
      </c>
      <c r="E134" s="13" t="str">
        <f>IF(C134="","",(SUMIFS($B$15:$B$514,$B$15:$B$514,"&gt;"&amp;B134,$A$15:$A$514,"&lt;&gt;")+B134*COUNTIFS($B$15:B134,B134,$A$15:A134,"&lt;&gt;"))/$B$12)</f>
        <v/>
      </c>
      <c r="F134" s="9" t="str">
        <f>IF(C134="","",IF((SUMIFS($B$15:$B$514,$B$15:$B$514,"&gt;"&amp;B134,$A$15:$A$514,"&lt;&gt;")+B134*(COUNTIFS($B$15:B134,B134,$A$15:A134,"&lt;&gt;")-1))/$B$12&lt;$B$4,"A",IF((SUMIFS($B$15:$B$514,$B$15:$B$514,"&gt;"&amp;B134,$A$15:$A$514,"&lt;&gt;")+B134*(COUNTIFS($B$15:B134,B134,$A$15:A134,"&lt;&gt;")-1))/$B$12&lt;$B$5,"B","C")))</f>
        <v/>
      </c>
      <c r="G134" s="21" t="str">
        <f>IF(A134="",IF(B134="","","Kunde fehlt"),IF(COUNTIF($A$15:$A$514,A134)&gt;1,"Kunde mehrfach. Bitte Umsätze zusammenfassen",IF(B134="","Umsatz fehlt",IF(NOT(ISNUMBER(B134)),"Umsatz ist keine Zahl",IF(B134&lt;=0,"Ohne Umsatz, nicht bewertet","")))))</f>
        <v/>
      </c>
    </row>
    <row r="135">
      <c r="A135" s="20"/>
      <c r="B135" s="11"/>
      <c r="C135" s="12" t="str">
        <f>IF(OR(A135="",NOT(ISNUMBER(B135))),"",IF(B135&lt;=0,"",COUNTIFS($B$15:$B$514,"&gt;"&amp;B135,$A$15:$A$514,"&lt;&gt;")+COUNTIFS($B$15:B135,B135,$A$15:A135,"&lt;&gt;")))</f>
        <v/>
      </c>
      <c r="D135" s="13" t="str">
        <f>IF(C135="","",B135/$B$12)</f>
        <v/>
      </c>
      <c r="E135" s="13" t="str">
        <f>IF(C135="","",(SUMIFS($B$15:$B$514,$B$15:$B$514,"&gt;"&amp;B135,$A$15:$A$514,"&lt;&gt;")+B135*COUNTIFS($B$15:B135,B135,$A$15:A135,"&lt;&gt;"))/$B$12)</f>
        <v/>
      </c>
      <c r="F135" s="9" t="str">
        <f>IF(C135="","",IF((SUMIFS($B$15:$B$514,$B$15:$B$514,"&gt;"&amp;B135,$A$15:$A$514,"&lt;&gt;")+B135*(COUNTIFS($B$15:B135,B135,$A$15:A135,"&lt;&gt;")-1))/$B$12&lt;$B$4,"A",IF((SUMIFS($B$15:$B$514,$B$15:$B$514,"&gt;"&amp;B135,$A$15:$A$514,"&lt;&gt;")+B135*(COUNTIFS($B$15:B135,B135,$A$15:A135,"&lt;&gt;")-1))/$B$12&lt;$B$5,"B","C")))</f>
        <v/>
      </c>
      <c r="G135" s="21" t="str">
        <f>IF(A135="",IF(B135="","","Kunde fehlt"),IF(COUNTIF($A$15:$A$514,A135)&gt;1,"Kunde mehrfach. Bitte Umsätze zusammenfassen",IF(B135="","Umsatz fehlt",IF(NOT(ISNUMBER(B135)),"Umsatz ist keine Zahl",IF(B135&lt;=0,"Ohne Umsatz, nicht bewertet","")))))</f>
        <v/>
      </c>
    </row>
    <row r="136">
      <c r="A136" s="20"/>
      <c r="B136" s="11"/>
      <c r="C136" s="12" t="str">
        <f>IF(OR(A136="",NOT(ISNUMBER(B136))),"",IF(B136&lt;=0,"",COUNTIFS($B$15:$B$514,"&gt;"&amp;B136,$A$15:$A$514,"&lt;&gt;")+COUNTIFS($B$15:B136,B136,$A$15:A136,"&lt;&gt;")))</f>
        <v/>
      </c>
      <c r="D136" s="13" t="str">
        <f>IF(C136="","",B136/$B$12)</f>
        <v/>
      </c>
      <c r="E136" s="13" t="str">
        <f>IF(C136="","",(SUMIFS($B$15:$B$514,$B$15:$B$514,"&gt;"&amp;B136,$A$15:$A$514,"&lt;&gt;")+B136*COUNTIFS($B$15:B136,B136,$A$15:A136,"&lt;&gt;"))/$B$12)</f>
        <v/>
      </c>
      <c r="F136" s="9" t="str">
        <f>IF(C136="","",IF((SUMIFS($B$15:$B$514,$B$15:$B$514,"&gt;"&amp;B136,$A$15:$A$514,"&lt;&gt;")+B136*(COUNTIFS($B$15:B136,B136,$A$15:A136,"&lt;&gt;")-1))/$B$12&lt;$B$4,"A",IF((SUMIFS($B$15:$B$514,$B$15:$B$514,"&gt;"&amp;B136,$A$15:$A$514,"&lt;&gt;")+B136*(COUNTIFS($B$15:B136,B136,$A$15:A136,"&lt;&gt;")-1))/$B$12&lt;$B$5,"B","C")))</f>
        <v/>
      </c>
      <c r="G136" s="21" t="str">
        <f>IF(A136="",IF(B136="","","Kunde fehlt"),IF(COUNTIF($A$15:$A$514,A136)&gt;1,"Kunde mehrfach. Bitte Umsätze zusammenfassen",IF(B136="","Umsatz fehlt",IF(NOT(ISNUMBER(B136)),"Umsatz ist keine Zahl",IF(B136&lt;=0,"Ohne Umsatz, nicht bewertet","")))))</f>
        <v/>
      </c>
    </row>
    <row r="137">
      <c r="A137" s="20"/>
      <c r="B137" s="11"/>
      <c r="C137" s="12" t="str">
        <f>IF(OR(A137="",NOT(ISNUMBER(B137))),"",IF(B137&lt;=0,"",COUNTIFS($B$15:$B$514,"&gt;"&amp;B137,$A$15:$A$514,"&lt;&gt;")+COUNTIFS($B$15:B137,B137,$A$15:A137,"&lt;&gt;")))</f>
        <v/>
      </c>
      <c r="D137" s="13" t="str">
        <f>IF(C137="","",B137/$B$12)</f>
        <v/>
      </c>
      <c r="E137" s="13" t="str">
        <f>IF(C137="","",(SUMIFS($B$15:$B$514,$B$15:$B$514,"&gt;"&amp;B137,$A$15:$A$514,"&lt;&gt;")+B137*COUNTIFS($B$15:B137,B137,$A$15:A137,"&lt;&gt;"))/$B$12)</f>
        <v/>
      </c>
      <c r="F137" s="9" t="str">
        <f>IF(C137="","",IF((SUMIFS($B$15:$B$514,$B$15:$B$514,"&gt;"&amp;B137,$A$15:$A$514,"&lt;&gt;")+B137*(COUNTIFS($B$15:B137,B137,$A$15:A137,"&lt;&gt;")-1))/$B$12&lt;$B$4,"A",IF((SUMIFS($B$15:$B$514,$B$15:$B$514,"&gt;"&amp;B137,$A$15:$A$514,"&lt;&gt;")+B137*(COUNTIFS($B$15:B137,B137,$A$15:A137,"&lt;&gt;")-1))/$B$12&lt;$B$5,"B","C")))</f>
        <v/>
      </c>
      <c r="G137" s="21" t="str">
        <f>IF(A137="",IF(B137="","","Kunde fehlt"),IF(COUNTIF($A$15:$A$514,A137)&gt;1,"Kunde mehrfach. Bitte Umsätze zusammenfassen",IF(B137="","Umsatz fehlt",IF(NOT(ISNUMBER(B137)),"Umsatz ist keine Zahl",IF(B137&lt;=0,"Ohne Umsatz, nicht bewertet","")))))</f>
        <v/>
      </c>
    </row>
    <row r="138">
      <c r="A138" s="20"/>
      <c r="B138" s="11"/>
      <c r="C138" s="12" t="str">
        <f>IF(OR(A138="",NOT(ISNUMBER(B138))),"",IF(B138&lt;=0,"",COUNTIFS($B$15:$B$514,"&gt;"&amp;B138,$A$15:$A$514,"&lt;&gt;")+COUNTIFS($B$15:B138,B138,$A$15:A138,"&lt;&gt;")))</f>
        <v/>
      </c>
      <c r="D138" s="13" t="str">
        <f>IF(C138="","",B138/$B$12)</f>
        <v/>
      </c>
      <c r="E138" s="13" t="str">
        <f>IF(C138="","",(SUMIFS($B$15:$B$514,$B$15:$B$514,"&gt;"&amp;B138,$A$15:$A$514,"&lt;&gt;")+B138*COUNTIFS($B$15:B138,B138,$A$15:A138,"&lt;&gt;"))/$B$12)</f>
        <v/>
      </c>
      <c r="F138" s="9" t="str">
        <f>IF(C138="","",IF((SUMIFS($B$15:$B$514,$B$15:$B$514,"&gt;"&amp;B138,$A$15:$A$514,"&lt;&gt;")+B138*(COUNTIFS($B$15:B138,B138,$A$15:A138,"&lt;&gt;")-1))/$B$12&lt;$B$4,"A",IF((SUMIFS($B$15:$B$514,$B$15:$B$514,"&gt;"&amp;B138,$A$15:$A$514,"&lt;&gt;")+B138*(COUNTIFS($B$15:B138,B138,$A$15:A138,"&lt;&gt;")-1))/$B$12&lt;$B$5,"B","C")))</f>
        <v/>
      </c>
      <c r="G138" s="21" t="str">
        <f>IF(A138="",IF(B138="","","Kunde fehlt"),IF(COUNTIF($A$15:$A$514,A138)&gt;1,"Kunde mehrfach. Bitte Umsätze zusammenfassen",IF(B138="","Umsatz fehlt",IF(NOT(ISNUMBER(B138)),"Umsatz ist keine Zahl",IF(B138&lt;=0,"Ohne Umsatz, nicht bewertet","")))))</f>
        <v/>
      </c>
    </row>
    <row r="139">
      <c r="A139" s="20"/>
      <c r="B139" s="11"/>
      <c r="C139" s="12" t="str">
        <f>IF(OR(A139="",NOT(ISNUMBER(B139))),"",IF(B139&lt;=0,"",COUNTIFS($B$15:$B$514,"&gt;"&amp;B139,$A$15:$A$514,"&lt;&gt;")+COUNTIFS($B$15:B139,B139,$A$15:A139,"&lt;&gt;")))</f>
        <v/>
      </c>
      <c r="D139" s="13" t="str">
        <f>IF(C139="","",B139/$B$12)</f>
        <v/>
      </c>
      <c r="E139" s="13" t="str">
        <f>IF(C139="","",(SUMIFS($B$15:$B$514,$B$15:$B$514,"&gt;"&amp;B139,$A$15:$A$514,"&lt;&gt;")+B139*COUNTIFS($B$15:B139,B139,$A$15:A139,"&lt;&gt;"))/$B$12)</f>
        <v/>
      </c>
      <c r="F139" s="9" t="str">
        <f>IF(C139="","",IF((SUMIFS($B$15:$B$514,$B$15:$B$514,"&gt;"&amp;B139,$A$15:$A$514,"&lt;&gt;")+B139*(COUNTIFS($B$15:B139,B139,$A$15:A139,"&lt;&gt;")-1))/$B$12&lt;$B$4,"A",IF((SUMIFS($B$15:$B$514,$B$15:$B$514,"&gt;"&amp;B139,$A$15:$A$514,"&lt;&gt;")+B139*(COUNTIFS($B$15:B139,B139,$A$15:A139,"&lt;&gt;")-1))/$B$12&lt;$B$5,"B","C")))</f>
        <v/>
      </c>
      <c r="G139" s="21" t="str">
        <f>IF(A139="",IF(B139="","","Kunde fehlt"),IF(COUNTIF($A$15:$A$514,A139)&gt;1,"Kunde mehrfach. Bitte Umsätze zusammenfassen",IF(B139="","Umsatz fehlt",IF(NOT(ISNUMBER(B139)),"Umsatz ist keine Zahl",IF(B139&lt;=0,"Ohne Umsatz, nicht bewertet","")))))</f>
        <v/>
      </c>
    </row>
    <row r="140">
      <c r="A140" s="20"/>
      <c r="B140" s="11"/>
      <c r="C140" s="12" t="str">
        <f>IF(OR(A140="",NOT(ISNUMBER(B140))),"",IF(B140&lt;=0,"",COUNTIFS($B$15:$B$514,"&gt;"&amp;B140,$A$15:$A$514,"&lt;&gt;")+COUNTIFS($B$15:B140,B140,$A$15:A140,"&lt;&gt;")))</f>
        <v/>
      </c>
      <c r="D140" s="13" t="str">
        <f>IF(C140="","",B140/$B$12)</f>
        <v/>
      </c>
      <c r="E140" s="13" t="str">
        <f>IF(C140="","",(SUMIFS($B$15:$B$514,$B$15:$B$514,"&gt;"&amp;B140,$A$15:$A$514,"&lt;&gt;")+B140*COUNTIFS($B$15:B140,B140,$A$15:A140,"&lt;&gt;"))/$B$12)</f>
        <v/>
      </c>
      <c r="F140" s="9" t="str">
        <f>IF(C140="","",IF((SUMIFS($B$15:$B$514,$B$15:$B$514,"&gt;"&amp;B140,$A$15:$A$514,"&lt;&gt;")+B140*(COUNTIFS($B$15:B140,B140,$A$15:A140,"&lt;&gt;")-1))/$B$12&lt;$B$4,"A",IF((SUMIFS($B$15:$B$514,$B$15:$B$514,"&gt;"&amp;B140,$A$15:$A$514,"&lt;&gt;")+B140*(COUNTIFS($B$15:B140,B140,$A$15:A140,"&lt;&gt;")-1))/$B$12&lt;$B$5,"B","C")))</f>
        <v/>
      </c>
      <c r="G140" s="21" t="str">
        <f>IF(A140="",IF(B140="","","Kunde fehlt"),IF(COUNTIF($A$15:$A$514,A140)&gt;1,"Kunde mehrfach. Bitte Umsätze zusammenfassen",IF(B140="","Umsatz fehlt",IF(NOT(ISNUMBER(B140)),"Umsatz ist keine Zahl",IF(B140&lt;=0,"Ohne Umsatz, nicht bewertet","")))))</f>
        <v/>
      </c>
    </row>
    <row r="141">
      <c r="A141" s="20"/>
      <c r="B141" s="11"/>
      <c r="C141" s="12" t="str">
        <f>IF(OR(A141="",NOT(ISNUMBER(B141))),"",IF(B141&lt;=0,"",COUNTIFS($B$15:$B$514,"&gt;"&amp;B141,$A$15:$A$514,"&lt;&gt;")+COUNTIFS($B$15:B141,B141,$A$15:A141,"&lt;&gt;")))</f>
        <v/>
      </c>
      <c r="D141" s="13" t="str">
        <f>IF(C141="","",B141/$B$12)</f>
        <v/>
      </c>
      <c r="E141" s="13" t="str">
        <f>IF(C141="","",(SUMIFS($B$15:$B$514,$B$15:$B$514,"&gt;"&amp;B141,$A$15:$A$514,"&lt;&gt;")+B141*COUNTIFS($B$15:B141,B141,$A$15:A141,"&lt;&gt;"))/$B$12)</f>
        <v/>
      </c>
      <c r="F141" s="9" t="str">
        <f>IF(C141="","",IF((SUMIFS($B$15:$B$514,$B$15:$B$514,"&gt;"&amp;B141,$A$15:$A$514,"&lt;&gt;")+B141*(COUNTIFS($B$15:B141,B141,$A$15:A141,"&lt;&gt;")-1))/$B$12&lt;$B$4,"A",IF((SUMIFS($B$15:$B$514,$B$15:$B$514,"&gt;"&amp;B141,$A$15:$A$514,"&lt;&gt;")+B141*(COUNTIFS($B$15:B141,B141,$A$15:A141,"&lt;&gt;")-1))/$B$12&lt;$B$5,"B","C")))</f>
        <v/>
      </c>
      <c r="G141" s="21" t="str">
        <f>IF(A141="",IF(B141="","","Kunde fehlt"),IF(COUNTIF($A$15:$A$514,A141)&gt;1,"Kunde mehrfach. Bitte Umsätze zusammenfassen",IF(B141="","Umsatz fehlt",IF(NOT(ISNUMBER(B141)),"Umsatz ist keine Zahl",IF(B141&lt;=0,"Ohne Umsatz, nicht bewertet","")))))</f>
        <v/>
      </c>
    </row>
    <row r="142">
      <c r="A142" s="20"/>
      <c r="B142" s="11"/>
      <c r="C142" s="12" t="str">
        <f>IF(OR(A142="",NOT(ISNUMBER(B142))),"",IF(B142&lt;=0,"",COUNTIFS($B$15:$B$514,"&gt;"&amp;B142,$A$15:$A$514,"&lt;&gt;")+COUNTIFS($B$15:B142,B142,$A$15:A142,"&lt;&gt;")))</f>
        <v/>
      </c>
      <c r="D142" s="13" t="str">
        <f>IF(C142="","",B142/$B$12)</f>
        <v/>
      </c>
      <c r="E142" s="13" t="str">
        <f>IF(C142="","",(SUMIFS($B$15:$B$514,$B$15:$B$514,"&gt;"&amp;B142,$A$15:$A$514,"&lt;&gt;")+B142*COUNTIFS($B$15:B142,B142,$A$15:A142,"&lt;&gt;"))/$B$12)</f>
        <v/>
      </c>
      <c r="F142" s="9" t="str">
        <f>IF(C142="","",IF((SUMIFS($B$15:$B$514,$B$15:$B$514,"&gt;"&amp;B142,$A$15:$A$514,"&lt;&gt;")+B142*(COUNTIFS($B$15:B142,B142,$A$15:A142,"&lt;&gt;")-1))/$B$12&lt;$B$4,"A",IF((SUMIFS($B$15:$B$514,$B$15:$B$514,"&gt;"&amp;B142,$A$15:$A$514,"&lt;&gt;")+B142*(COUNTIFS($B$15:B142,B142,$A$15:A142,"&lt;&gt;")-1))/$B$12&lt;$B$5,"B","C")))</f>
        <v/>
      </c>
      <c r="G142" s="21" t="str">
        <f>IF(A142="",IF(B142="","","Kunde fehlt"),IF(COUNTIF($A$15:$A$514,A142)&gt;1,"Kunde mehrfach. Bitte Umsätze zusammenfassen",IF(B142="","Umsatz fehlt",IF(NOT(ISNUMBER(B142)),"Umsatz ist keine Zahl",IF(B142&lt;=0,"Ohne Umsatz, nicht bewertet","")))))</f>
        <v/>
      </c>
    </row>
    <row r="143">
      <c r="A143" s="20"/>
      <c r="B143" s="11"/>
      <c r="C143" s="12" t="str">
        <f>IF(OR(A143="",NOT(ISNUMBER(B143))),"",IF(B143&lt;=0,"",COUNTIFS($B$15:$B$514,"&gt;"&amp;B143,$A$15:$A$514,"&lt;&gt;")+COUNTIFS($B$15:B143,B143,$A$15:A143,"&lt;&gt;")))</f>
        <v/>
      </c>
      <c r="D143" s="13" t="str">
        <f>IF(C143="","",B143/$B$12)</f>
        <v/>
      </c>
      <c r="E143" s="13" t="str">
        <f>IF(C143="","",(SUMIFS($B$15:$B$514,$B$15:$B$514,"&gt;"&amp;B143,$A$15:$A$514,"&lt;&gt;")+B143*COUNTIFS($B$15:B143,B143,$A$15:A143,"&lt;&gt;"))/$B$12)</f>
        <v/>
      </c>
      <c r="F143" s="9" t="str">
        <f>IF(C143="","",IF((SUMIFS($B$15:$B$514,$B$15:$B$514,"&gt;"&amp;B143,$A$15:$A$514,"&lt;&gt;")+B143*(COUNTIFS($B$15:B143,B143,$A$15:A143,"&lt;&gt;")-1))/$B$12&lt;$B$4,"A",IF((SUMIFS($B$15:$B$514,$B$15:$B$514,"&gt;"&amp;B143,$A$15:$A$514,"&lt;&gt;")+B143*(COUNTIFS($B$15:B143,B143,$A$15:A143,"&lt;&gt;")-1))/$B$12&lt;$B$5,"B","C")))</f>
        <v/>
      </c>
      <c r="G143" s="21" t="str">
        <f>IF(A143="",IF(B143="","","Kunde fehlt"),IF(COUNTIF($A$15:$A$514,A143)&gt;1,"Kunde mehrfach. Bitte Umsätze zusammenfassen",IF(B143="","Umsatz fehlt",IF(NOT(ISNUMBER(B143)),"Umsatz ist keine Zahl",IF(B143&lt;=0,"Ohne Umsatz, nicht bewertet","")))))</f>
        <v/>
      </c>
    </row>
    <row r="144">
      <c r="A144" s="20"/>
      <c r="B144" s="11"/>
      <c r="C144" s="12" t="str">
        <f>IF(OR(A144="",NOT(ISNUMBER(B144))),"",IF(B144&lt;=0,"",COUNTIFS($B$15:$B$514,"&gt;"&amp;B144,$A$15:$A$514,"&lt;&gt;")+COUNTIFS($B$15:B144,B144,$A$15:A144,"&lt;&gt;")))</f>
        <v/>
      </c>
      <c r="D144" s="13" t="str">
        <f>IF(C144="","",B144/$B$12)</f>
        <v/>
      </c>
      <c r="E144" s="13" t="str">
        <f>IF(C144="","",(SUMIFS($B$15:$B$514,$B$15:$B$514,"&gt;"&amp;B144,$A$15:$A$514,"&lt;&gt;")+B144*COUNTIFS($B$15:B144,B144,$A$15:A144,"&lt;&gt;"))/$B$12)</f>
        <v/>
      </c>
      <c r="F144" s="9" t="str">
        <f>IF(C144="","",IF((SUMIFS($B$15:$B$514,$B$15:$B$514,"&gt;"&amp;B144,$A$15:$A$514,"&lt;&gt;")+B144*(COUNTIFS($B$15:B144,B144,$A$15:A144,"&lt;&gt;")-1))/$B$12&lt;$B$4,"A",IF((SUMIFS($B$15:$B$514,$B$15:$B$514,"&gt;"&amp;B144,$A$15:$A$514,"&lt;&gt;")+B144*(COUNTIFS($B$15:B144,B144,$A$15:A144,"&lt;&gt;")-1))/$B$12&lt;$B$5,"B","C")))</f>
        <v/>
      </c>
      <c r="G144" s="21" t="str">
        <f>IF(A144="",IF(B144="","","Kunde fehlt"),IF(COUNTIF($A$15:$A$514,A144)&gt;1,"Kunde mehrfach. Bitte Umsätze zusammenfassen",IF(B144="","Umsatz fehlt",IF(NOT(ISNUMBER(B144)),"Umsatz ist keine Zahl",IF(B144&lt;=0,"Ohne Umsatz, nicht bewertet","")))))</f>
        <v/>
      </c>
    </row>
    <row r="145">
      <c r="A145" s="20"/>
      <c r="B145" s="11"/>
      <c r="C145" s="12" t="str">
        <f>IF(OR(A145="",NOT(ISNUMBER(B145))),"",IF(B145&lt;=0,"",COUNTIFS($B$15:$B$514,"&gt;"&amp;B145,$A$15:$A$514,"&lt;&gt;")+COUNTIFS($B$15:B145,B145,$A$15:A145,"&lt;&gt;")))</f>
        <v/>
      </c>
      <c r="D145" s="13" t="str">
        <f>IF(C145="","",B145/$B$12)</f>
        <v/>
      </c>
      <c r="E145" s="13" t="str">
        <f>IF(C145="","",(SUMIFS($B$15:$B$514,$B$15:$B$514,"&gt;"&amp;B145,$A$15:$A$514,"&lt;&gt;")+B145*COUNTIFS($B$15:B145,B145,$A$15:A145,"&lt;&gt;"))/$B$12)</f>
        <v/>
      </c>
      <c r="F145" s="9" t="str">
        <f>IF(C145="","",IF((SUMIFS($B$15:$B$514,$B$15:$B$514,"&gt;"&amp;B145,$A$15:$A$514,"&lt;&gt;")+B145*(COUNTIFS($B$15:B145,B145,$A$15:A145,"&lt;&gt;")-1))/$B$12&lt;$B$4,"A",IF((SUMIFS($B$15:$B$514,$B$15:$B$514,"&gt;"&amp;B145,$A$15:$A$514,"&lt;&gt;")+B145*(COUNTIFS($B$15:B145,B145,$A$15:A145,"&lt;&gt;")-1))/$B$12&lt;$B$5,"B","C")))</f>
        <v/>
      </c>
      <c r="G145" s="21" t="str">
        <f>IF(A145="",IF(B145="","","Kunde fehlt"),IF(COUNTIF($A$15:$A$514,A145)&gt;1,"Kunde mehrfach. Bitte Umsätze zusammenfassen",IF(B145="","Umsatz fehlt",IF(NOT(ISNUMBER(B145)),"Umsatz ist keine Zahl",IF(B145&lt;=0,"Ohne Umsatz, nicht bewertet","")))))</f>
        <v/>
      </c>
    </row>
    <row r="146">
      <c r="A146" s="20"/>
      <c r="B146" s="11"/>
      <c r="C146" s="12" t="str">
        <f>IF(OR(A146="",NOT(ISNUMBER(B146))),"",IF(B146&lt;=0,"",COUNTIFS($B$15:$B$514,"&gt;"&amp;B146,$A$15:$A$514,"&lt;&gt;")+COUNTIFS($B$15:B146,B146,$A$15:A146,"&lt;&gt;")))</f>
        <v/>
      </c>
      <c r="D146" s="13" t="str">
        <f>IF(C146="","",B146/$B$12)</f>
        <v/>
      </c>
      <c r="E146" s="13" t="str">
        <f>IF(C146="","",(SUMIFS($B$15:$B$514,$B$15:$B$514,"&gt;"&amp;B146,$A$15:$A$514,"&lt;&gt;")+B146*COUNTIFS($B$15:B146,B146,$A$15:A146,"&lt;&gt;"))/$B$12)</f>
        <v/>
      </c>
      <c r="F146" s="9" t="str">
        <f>IF(C146="","",IF((SUMIFS($B$15:$B$514,$B$15:$B$514,"&gt;"&amp;B146,$A$15:$A$514,"&lt;&gt;")+B146*(COUNTIFS($B$15:B146,B146,$A$15:A146,"&lt;&gt;")-1))/$B$12&lt;$B$4,"A",IF((SUMIFS($B$15:$B$514,$B$15:$B$514,"&gt;"&amp;B146,$A$15:$A$514,"&lt;&gt;")+B146*(COUNTIFS($B$15:B146,B146,$A$15:A146,"&lt;&gt;")-1))/$B$12&lt;$B$5,"B","C")))</f>
        <v/>
      </c>
      <c r="G146" s="21" t="str">
        <f>IF(A146="",IF(B146="","","Kunde fehlt"),IF(COUNTIF($A$15:$A$514,A146)&gt;1,"Kunde mehrfach. Bitte Umsätze zusammenfassen",IF(B146="","Umsatz fehlt",IF(NOT(ISNUMBER(B146)),"Umsatz ist keine Zahl",IF(B146&lt;=0,"Ohne Umsatz, nicht bewertet","")))))</f>
        <v/>
      </c>
    </row>
    <row r="147">
      <c r="A147" s="20"/>
      <c r="B147" s="11"/>
      <c r="C147" s="12" t="str">
        <f>IF(OR(A147="",NOT(ISNUMBER(B147))),"",IF(B147&lt;=0,"",COUNTIFS($B$15:$B$514,"&gt;"&amp;B147,$A$15:$A$514,"&lt;&gt;")+COUNTIFS($B$15:B147,B147,$A$15:A147,"&lt;&gt;")))</f>
        <v/>
      </c>
      <c r="D147" s="13" t="str">
        <f>IF(C147="","",B147/$B$12)</f>
        <v/>
      </c>
      <c r="E147" s="13" t="str">
        <f>IF(C147="","",(SUMIFS($B$15:$B$514,$B$15:$B$514,"&gt;"&amp;B147,$A$15:$A$514,"&lt;&gt;")+B147*COUNTIFS($B$15:B147,B147,$A$15:A147,"&lt;&gt;"))/$B$12)</f>
        <v/>
      </c>
      <c r="F147" s="9" t="str">
        <f>IF(C147="","",IF((SUMIFS($B$15:$B$514,$B$15:$B$514,"&gt;"&amp;B147,$A$15:$A$514,"&lt;&gt;")+B147*(COUNTIFS($B$15:B147,B147,$A$15:A147,"&lt;&gt;")-1))/$B$12&lt;$B$4,"A",IF((SUMIFS($B$15:$B$514,$B$15:$B$514,"&gt;"&amp;B147,$A$15:$A$514,"&lt;&gt;")+B147*(COUNTIFS($B$15:B147,B147,$A$15:A147,"&lt;&gt;")-1))/$B$12&lt;$B$5,"B","C")))</f>
        <v/>
      </c>
      <c r="G147" s="21" t="str">
        <f>IF(A147="",IF(B147="","","Kunde fehlt"),IF(COUNTIF($A$15:$A$514,A147)&gt;1,"Kunde mehrfach. Bitte Umsätze zusammenfassen",IF(B147="","Umsatz fehlt",IF(NOT(ISNUMBER(B147)),"Umsatz ist keine Zahl",IF(B147&lt;=0,"Ohne Umsatz, nicht bewertet","")))))</f>
        <v/>
      </c>
    </row>
    <row r="148">
      <c r="A148" s="20"/>
      <c r="B148" s="11"/>
      <c r="C148" s="12" t="str">
        <f>IF(OR(A148="",NOT(ISNUMBER(B148))),"",IF(B148&lt;=0,"",COUNTIFS($B$15:$B$514,"&gt;"&amp;B148,$A$15:$A$514,"&lt;&gt;")+COUNTIFS($B$15:B148,B148,$A$15:A148,"&lt;&gt;")))</f>
        <v/>
      </c>
      <c r="D148" s="13" t="str">
        <f>IF(C148="","",B148/$B$12)</f>
        <v/>
      </c>
      <c r="E148" s="13" t="str">
        <f>IF(C148="","",(SUMIFS($B$15:$B$514,$B$15:$B$514,"&gt;"&amp;B148,$A$15:$A$514,"&lt;&gt;")+B148*COUNTIFS($B$15:B148,B148,$A$15:A148,"&lt;&gt;"))/$B$12)</f>
        <v/>
      </c>
      <c r="F148" s="9" t="str">
        <f>IF(C148="","",IF((SUMIFS($B$15:$B$514,$B$15:$B$514,"&gt;"&amp;B148,$A$15:$A$514,"&lt;&gt;")+B148*(COUNTIFS($B$15:B148,B148,$A$15:A148,"&lt;&gt;")-1))/$B$12&lt;$B$4,"A",IF((SUMIFS($B$15:$B$514,$B$15:$B$514,"&gt;"&amp;B148,$A$15:$A$514,"&lt;&gt;")+B148*(COUNTIFS($B$15:B148,B148,$A$15:A148,"&lt;&gt;")-1))/$B$12&lt;$B$5,"B","C")))</f>
        <v/>
      </c>
      <c r="G148" s="21" t="str">
        <f>IF(A148="",IF(B148="","","Kunde fehlt"),IF(COUNTIF($A$15:$A$514,A148)&gt;1,"Kunde mehrfach. Bitte Umsätze zusammenfassen",IF(B148="","Umsatz fehlt",IF(NOT(ISNUMBER(B148)),"Umsatz ist keine Zahl",IF(B148&lt;=0,"Ohne Umsatz, nicht bewertet","")))))</f>
        <v/>
      </c>
    </row>
    <row r="149">
      <c r="A149" s="20"/>
      <c r="B149" s="11"/>
      <c r="C149" s="12" t="str">
        <f>IF(OR(A149="",NOT(ISNUMBER(B149))),"",IF(B149&lt;=0,"",COUNTIFS($B$15:$B$514,"&gt;"&amp;B149,$A$15:$A$514,"&lt;&gt;")+COUNTIFS($B$15:B149,B149,$A$15:A149,"&lt;&gt;")))</f>
        <v/>
      </c>
      <c r="D149" s="13" t="str">
        <f>IF(C149="","",B149/$B$12)</f>
        <v/>
      </c>
      <c r="E149" s="13" t="str">
        <f>IF(C149="","",(SUMIFS($B$15:$B$514,$B$15:$B$514,"&gt;"&amp;B149,$A$15:$A$514,"&lt;&gt;")+B149*COUNTIFS($B$15:B149,B149,$A$15:A149,"&lt;&gt;"))/$B$12)</f>
        <v/>
      </c>
      <c r="F149" s="9" t="str">
        <f>IF(C149="","",IF((SUMIFS($B$15:$B$514,$B$15:$B$514,"&gt;"&amp;B149,$A$15:$A$514,"&lt;&gt;")+B149*(COUNTIFS($B$15:B149,B149,$A$15:A149,"&lt;&gt;")-1))/$B$12&lt;$B$4,"A",IF((SUMIFS($B$15:$B$514,$B$15:$B$514,"&gt;"&amp;B149,$A$15:$A$514,"&lt;&gt;")+B149*(COUNTIFS($B$15:B149,B149,$A$15:A149,"&lt;&gt;")-1))/$B$12&lt;$B$5,"B","C")))</f>
        <v/>
      </c>
      <c r="G149" s="21" t="str">
        <f>IF(A149="",IF(B149="","","Kunde fehlt"),IF(COUNTIF($A$15:$A$514,A149)&gt;1,"Kunde mehrfach. Bitte Umsätze zusammenfassen",IF(B149="","Umsatz fehlt",IF(NOT(ISNUMBER(B149)),"Umsatz ist keine Zahl",IF(B149&lt;=0,"Ohne Umsatz, nicht bewertet","")))))</f>
        <v/>
      </c>
    </row>
    <row r="150">
      <c r="A150" s="20"/>
      <c r="B150" s="11"/>
      <c r="C150" s="12" t="str">
        <f>IF(OR(A150="",NOT(ISNUMBER(B150))),"",IF(B150&lt;=0,"",COUNTIFS($B$15:$B$514,"&gt;"&amp;B150,$A$15:$A$514,"&lt;&gt;")+COUNTIFS($B$15:B150,B150,$A$15:A150,"&lt;&gt;")))</f>
        <v/>
      </c>
      <c r="D150" s="13" t="str">
        <f>IF(C150="","",B150/$B$12)</f>
        <v/>
      </c>
      <c r="E150" s="13" t="str">
        <f>IF(C150="","",(SUMIFS($B$15:$B$514,$B$15:$B$514,"&gt;"&amp;B150,$A$15:$A$514,"&lt;&gt;")+B150*COUNTIFS($B$15:B150,B150,$A$15:A150,"&lt;&gt;"))/$B$12)</f>
        <v/>
      </c>
      <c r="F150" s="9" t="str">
        <f>IF(C150="","",IF((SUMIFS($B$15:$B$514,$B$15:$B$514,"&gt;"&amp;B150,$A$15:$A$514,"&lt;&gt;")+B150*(COUNTIFS($B$15:B150,B150,$A$15:A150,"&lt;&gt;")-1))/$B$12&lt;$B$4,"A",IF((SUMIFS($B$15:$B$514,$B$15:$B$514,"&gt;"&amp;B150,$A$15:$A$514,"&lt;&gt;")+B150*(COUNTIFS($B$15:B150,B150,$A$15:A150,"&lt;&gt;")-1))/$B$12&lt;$B$5,"B","C")))</f>
        <v/>
      </c>
      <c r="G150" s="21" t="str">
        <f>IF(A150="",IF(B150="","","Kunde fehlt"),IF(COUNTIF($A$15:$A$514,A150)&gt;1,"Kunde mehrfach. Bitte Umsätze zusammenfassen",IF(B150="","Umsatz fehlt",IF(NOT(ISNUMBER(B150)),"Umsatz ist keine Zahl",IF(B150&lt;=0,"Ohne Umsatz, nicht bewertet","")))))</f>
        <v/>
      </c>
    </row>
    <row r="151">
      <c r="A151" s="20"/>
      <c r="B151" s="11"/>
      <c r="C151" s="12" t="str">
        <f>IF(OR(A151="",NOT(ISNUMBER(B151))),"",IF(B151&lt;=0,"",COUNTIFS($B$15:$B$514,"&gt;"&amp;B151,$A$15:$A$514,"&lt;&gt;")+COUNTIFS($B$15:B151,B151,$A$15:A151,"&lt;&gt;")))</f>
        <v/>
      </c>
      <c r="D151" s="13" t="str">
        <f>IF(C151="","",B151/$B$12)</f>
        <v/>
      </c>
      <c r="E151" s="13" t="str">
        <f>IF(C151="","",(SUMIFS($B$15:$B$514,$B$15:$B$514,"&gt;"&amp;B151,$A$15:$A$514,"&lt;&gt;")+B151*COUNTIFS($B$15:B151,B151,$A$15:A151,"&lt;&gt;"))/$B$12)</f>
        <v/>
      </c>
      <c r="F151" s="9" t="str">
        <f>IF(C151="","",IF((SUMIFS($B$15:$B$514,$B$15:$B$514,"&gt;"&amp;B151,$A$15:$A$514,"&lt;&gt;")+B151*(COUNTIFS($B$15:B151,B151,$A$15:A151,"&lt;&gt;")-1))/$B$12&lt;$B$4,"A",IF((SUMIFS($B$15:$B$514,$B$15:$B$514,"&gt;"&amp;B151,$A$15:$A$514,"&lt;&gt;")+B151*(COUNTIFS($B$15:B151,B151,$A$15:A151,"&lt;&gt;")-1))/$B$12&lt;$B$5,"B","C")))</f>
        <v/>
      </c>
      <c r="G151" s="21" t="str">
        <f>IF(A151="",IF(B151="","","Kunde fehlt"),IF(COUNTIF($A$15:$A$514,A151)&gt;1,"Kunde mehrfach. Bitte Umsätze zusammenfassen",IF(B151="","Umsatz fehlt",IF(NOT(ISNUMBER(B151)),"Umsatz ist keine Zahl",IF(B151&lt;=0,"Ohne Umsatz, nicht bewertet","")))))</f>
        <v/>
      </c>
    </row>
    <row r="152">
      <c r="A152" s="20"/>
      <c r="B152" s="11"/>
      <c r="C152" s="12" t="str">
        <f>IF(OR(A152="",NOT(ISNUMBER(B152))),"",IF(B152&lt;=0,"",COUNTIFS($B$15:$B$514,"&gt;"&amp;B152,$A$15:$A$514,"&lt;&gt;")+COUNTIFS($B$15:B152,B152,$A$15:A152,"&lt;&gt;")))</f>
        <v/>
      </c>
      <c r="D152" s="13" t="str">
        <f>IF(C152="","",B152/$B$12)</f>
        <v/>
      </c>
      <c r="E152" s="13" t="str">
        <f>IF(C152="","",(SUMIFS($B$15:$B$514,$B$15:$B$514,"&gt;"&amp;B152,$A$15:$A$514,"&lt;&gt;")+B152*COUNTIFS($B$15:B152,B152,$A$15:A152,"&lt;&gt;"))/$B$12)</f>
        <v/>
      </c>
      <c r="F152" s="9" t="str">
        <f>IF(C152="","",IF((SUMIFS($B$15:$B$514,$B$15:$B$514,"&gt;"&amp;B152,$A$15:$A$514,"&lt;&gt;")+B152*(COUNTIFS($B$15:B152,B152,$A$15:A152,"&lt;&gt;")-1))/$B$12&lt;$B$4,"A",IF((SUMIFS($B$15:$B$514,$B$15:$B$514,"&gt;"&amp;B152,$A$15:$A$514,"&lt;&gt;")+B152*(COUNTIFS($B$15:B152,B152,$A$15:A152,"&lt;&gt;")-1))/$B$12&lt;$B$5,"B","C")))</f>
        <v/>
      </c>
      <c r="G152" s="21" t="str">
        <f>IF(A152="",IF(B152="","","Kunde fehlt"),IF(COUNTIF($A$15:$A$514,A152)&gt;1,"Kunde mehrfach. Bitte Umsätze zusammenfassen",IF(B152="","Umsatz fehlt",IF(NOT(ISNUMBER(B152)),"Umsatz ist keine Zahl",IF(B152&lt;=0,"Ohne Umsatz, nicht bewertet","")))))</f>
        <v/>
      </c>
    </row>
    <row r="153">
      <c r="A153" s="20"/>
      <c r="B153" s="11"/>
      <c r="C153" s="12" t="str">
        <f>IF(OR(A153="",NOT(ISNUMBER(B153))),"",IF(B153&lt;=0,"",COUNTIFS($B$15:$B$514,"&gt;"&amp;B153,$A$15:$A$514,"&lt;&gt;")+COUNTIFS($B$15:B153,B153,$A$15:A153,"&lt;&gt;")))</f>
        <v/>
      </c>
      <c r="D153" s="13" t="str">
        <f>IF(C153="","",B153/$B$12)</f>
        <v/>
      </c>
      <c r="E153" s="13" t="str">
        <f>IF(C153="","",(SUMIFS($B$15:$B$514,$B$15:$B$514,"&gt;"&amp;B153,$A$15:$A$514,"&lt;&gt;")+B153*COUNTIFS($B$15:B153,B153,$A$15:A153,"&lt;&gt;"))/$B$12)</f>
        <v/>
      </c>
      <c r="F153" s="9" t="str">
        <f>IF(C153="","",IF((SUMIFS($B$15:$B$514,$B$15:$B$514,"&gt;"&amp;B153,$A$15:$A$514,"&lt;&gt;")+B153*(COUNTIFS($B$15:B153,B153,$A$15:A153,"&lt;&gt;")-1))/$B$12&lt;$B$4,"A",IF((SUMIFS($B$15:$B$514,$B$15:$B$514,"&gt;"&amp;B153,$A$15:$A$514,"&lt;&gt;")+B153*(COUNTIFS($B$15:B153,B153,$A$15:A153,"&lt;&gt;")-1))/$B$12&lt;$B$5,"B","C")))</f>
        <v/>
      </c>
      <c r="G153" s="21" t="str">
        <f>IF(A153="",IF(B153="","","Kunde fehlt"),IF(COUNTIF($A$15:$A$514,A153)&gt;1,"Kunde mehrfach. Bitte Umsätze zusammenfassen",IF(B153="","Umsatz fehlt",IF(NOT(ISNUMBER(B153)),"Umsatz ist keine Zahl",IF(B153&lt;=0,"Ohne Umsatz, nicht bewertet","")))))</f>
        <v/>
      </c>
    </row>
    <row r="154">
      <c r="A154" s="20"/>
      <c r="B154" s="11"/>
      <c r="C154" s="12" t="str">
        <f>IF(OR(A154="",NOT(ISNUMBER(B154))),"",IF(B154&lt;=0,"",COUNTIFS($B$15:$B$514,"&gt;"&amp;B154,$A$15:$A$514,"&lt;&gt;")+COUNTIFS($B$15:B154,B154,$A$15:A154,"&lt;&gt;")))</f>
        <v/>
      </c>
      <c r="D154" s="13" t="str">
        <f>IF(C154="","",B154/$B$12)</f>
        <v/>
      </c>
      <c r="E154" s="13" t="str">
        <f>IF(C154="","",(SUMIFS($B$15:$B$514,$B$15:$B$514,"&gt;"&amp;B154,$A$15:$A$514,"&lt;&gt;")+B154*COUNTIFS($B$15:B154,B154,$A$15:A154,"&lt;&gt;"))/$B$12)</f>
        <v/>
      </c>
      <c r="F154" s="9" t="str">
        <f>IF(C154="","",IF((SUMIFS($B$15:$B$514,$B$15:$B$514,"&gt;"&amp;B154,$A$15:$A$514,"&lt;&gt;")+B154*(COUNTIFS($B$15:B154,B154,$A$15:A154,"&lt;&gt;")-1))/$B$12&lt;$B$4,"A",IF((SUMIFS($B$15:$B$514,$B$15:$B$514,"&gt;"&amp;B154,$A$15:$A$514,"&lt;&gt;")+B154*(COUNTIFS($B$15:B154,B154,$A$15:A154,"&lt;&gt;")-1))/$B$12&lt;$B$5,"B","C")))</f>
        <v/>
      </c>
      <c r="G154" s="21" t="str">
        <f>IF(A154="",IF(B154="","","Kunde fehlt"),IF(COUNTIF($A$15:$A$514,A154)&gt;1,"Kunde mehrfach. Bitte Umsätze zusammenfassen",IF(B154="","Umsatz fehlt",IF(NOT(ISNUMBER(B154)),"Umsatz ist keine Zahl",IF(B154&lt;=0,"Ohne Umsatz, nicht bewertet","")))))</f>
        <v/>
      </c>
    </row>
    <row r="155">
      <c r="A155" s="20"/>
      <c r="B155" s="11"/>
      <c r="C155" s="12" t="str">
        <f>IF(OR(A155="",NOT(ISNUMBER(B155))),"",IF(B155&lt;=0,"",COUNTIFS($B$15:$B$514,"&gt;"&amp;B155,$A$15:$A$514,"&lt;&gt;")+COUNTIFS($B$15:B155,B155,$A$15:A155,"&lt;&gt;")))</f>
        <v/>
      </c>
      <c r="D155" s="13" t="str">
        <f>IF(C155="","",B155/$B$12)</f>
        <v/>
      </c>
      <c r="E155" s="13" t="str">
        <f>IF(C155="","",(SUMIFS($B$15:$B$514,$B$15:$B$514,"&gt;"&amp;B155,$A$15:$A$514,"&lt;&gt;")+B155*COUNTIFS($B$15:B155,B155,$A$15:A155,"&lt;&gt;"))/$B$12)</f>
        <v/>
      </c>
      <c r="F155" s="9" t="str">
        <f>IF(C155="","",IF((SUMIFS($B$15:$B$514,$B$15:$B$514,"&gt;"&amp;B155,$A$15:$A$514,"&lt;&gt;")+B155*(COUNTIFS($B$15:B155,B155,$A$15:A155,"&lt;&gt;")-1))/$B$12&lt;$B$4,"A",IF((SUMIFS($B$15:$B$514,$B$15:$B$514,"&gt;"&amp;B155,$A$15:$A$514,"&lt;&gt;")+B155*(COUNTIFS($B$15:B155,B155,$A$15:A155,"&lt;&gt;")-1))/$B$12&lt;$B$5,"B","C")))</f>
        <v/>
      </c>
      <c r="G155" s="21" t="str">
        <f>IF(A155="",IF(B155="","","Kunde fehlt"),IF(COUNTIF($A$15:$A$514,A155)&gt;1,"Kunde mehrfach. Bitte Umsätze zusammenfassen",IF(B155="","Umsatz fehlt",IF(NOT(ISNUMBER(B155)),"Umsatz ist keine Zahl",IF(B155&lt;=0,"Ohne Umsatz, nicht bewertet","")))))</f>
        <v/>
      </c>
    </row>
    <row r="156">
      <c r="A156" s="20"/>
      <c r="B156" s="11"/>
      <c r="C156" s="12" t="str">
        <f>IF(OR(A156="",NOT(ISNUMBER(B156))),"",IF(B156&lt;=0,"",COUNTIFS($B$15:$B$514,"&gt;"&amp;B156,$A$15:$A$514,"&lt;&gt;")+COUNTIFS($B$15:B156,B156,$A$15:A156,"&lt;&gt;")))</f>
        <v/>
      </c>
      <c r="D156" s="13" t="str">
        <f>IF(C156="","",B156/$B$12)</f>
        <v/>
      </c>
      <c r="E156" s="13" t="str">
        <f>IF(C156="","",(SUMIFS($B$15:$B$514,$B$15:$B$514,"&gt;"&amp;B156,$A$15:$A$514,"&lt;&gt;")+B156*COUNTIFS($B$15:B156,B156,$A$15:A156,"&lt;&gt;"))/$B$12)</f>
        <v/>
      </c>
      <c r="F156" s="9" t="str">
        <f>IF(C156="","",IF((SUMIFS($B$15:$B$514,$B$15:$B$514,"&gt;"&amp;B156,$A$15:$A$514,"&lt;&gt;")+B156*(COUNTIFS($B$15:B156,B156,$A$15:A156,"&lt;&gt;")-1))/$B$12&lt;$B$4,"A",IF((SUMIFS($B$15:$B$514,$B$15:$B$514,"&gt;"&amp;B156,$A$15:$A$514,"&lt;&gt;")+B156*(COUNTIFS($B$15:B156,B156,$A$15:A156,"&lt;&gt;")-1))/$B$12&lt;$B$5,"B","C")))</f>
        <v/>
      </c>
      <c r="G156" s="21" t="str">
        <f>IF(A156="",IF(B156="","","Kunde fehlt"),IF(COUNTIF($A$15:$A$514,A156)&gt;1,"Kunde mehrfach. Bitte Umsätze zusammenfassen",IF(B156="","Umsatz fehlt",IF(NOT(ISNUMBER(B156)),"Umsatz ist keine Zahl",IF(B156&lt;=0,"Ohne Umsatz, nicht bewertet","")))))</f>
        <v/>
      </c>
    </row>
    <row r="157">
      <c r="A157" s="20"/>
      <c r="B157" s="11"/>
      <c r="C157" s="12" t="str">
        <f>IF(OR(A157="",NOT(ISNUMBER(B157))),"",IF(B157&lt;=0,"",COUNTIFS($B$15:$B$514,"&gt;"&amp;B157,$A$15:$A$514,"&lt;&gt;")+COUNTIFS($B$15:B157,B157,$A$15:A157,"&lt;&gt;")))</f>
        <v/>
      </c>
      <c r="D157" s="13" t="str">
        <f>IF(C157="","",B157/$B$12)</f>
        <v/>
      </c>
      <c r="E157" s="13" t="str">
        <f>IF(C157="","",(SUMIFS($B$15:$B$514,$B$15:$B$514,"&gt;"&amp;B157,$A$15:$A$514,"&lt;&gt;")+B157*COUNTIFS($B$15:B157,B157,$A$15:A157,"&lt;&gt;"))/$B$12)</f>
        <v/>
      </c>
      <c r="F157" s="9" t="str">
        <f>IF(C157="","",IF((SUMIFS($B$15:$B$514,$B$15:$B$514,"&gt;"&amp;B157,$A$15:$A$514,"&lt;&gt;")+B157*(COUNTIFS($B$15:B157,B157,$A$15:A157,"&lt;&gt;")-1))/$B$12&lt;$B$4,"A",IF((SUMIFS($B$15:$B$514,$B$15:$B$514,"&gt;"&amp;B157,$A$15:$A$514,"&lt;&gt;")+B157*(COUNTIFS($B$15:B157,B157,$A$15:A157,"&lt;&gt;")-1))/$B$12&lt;$B$5,"B","C")))</f>
        <v/>
      </c>
      <c r="G157" s="21" t="str">
        <f>IF(A157="",IF(B157="","","Kunde fehlt"),IF(COUNTIF($A$15:$A$514,A157)&gt;1,"Kunde mehrfach. Bitte Umsätze zusammenfassen",IF(B157="","Umsatz fehlt",IF(NOT(ISNUMBER(B157)),"Umsatz ist keine Zahl",IF(B157&lt;=0,"Ohne Umsatz, nicht bewertet","")))))</f>
        <v/>
      </c>
    </row>
    <row r="158">
      <c r="A158" s="20"/>
      <c r="B158" s="11"/>
      <c r="C158" s="12" t="str">
        <f>IF(OR(A158="",NOT(ISNUMBER(B158))),"",IF(B158&lt;=0,"",COUNTIFS($B$15:$B$514,"&gt;"&amp;B158,$A$15:$A$514,"&lt;&gt;")+COUNTIFS($B$15:B158,B158,$A$15:A158,"&lt;&gt;")))</f>
        <v/>
      </c>
      <c r="D158" s="13" t="str">
        <f>IF(C158="","",B158/$B$12)</f>
        <v/>
      </c>
      <c r="E158" s="13" t="str">
        <f>IF(C158="","",(SUMIFS($B$15:$B$514,$B$15:$B$514,"&gt;"&amp;B158,$A$15:$A$514,"&lt;&gt;")+B158*COUNTIFS($B$15:B158,B158,$A$15:A158,"&lt;&gt;"))/$B$12)</f>
        <v/>
      </c>
      <c r="F158" s="9" t="str">
        <f>IF(C158="","",IF((SUMIFS($B$15:$B$514,$B$15:$B$514,"&gt;"&amp;B158,$A$15:$A$514,"&lt;&gt;")+B158*(COUNTIFS($B$15:B158,B158,$A$15:A158,"&lt;&gt;")-1))/$B$12&lt;$B$4,"A",IF((SUMIFS($B$15:$B$514,$B$15:$B$514,"&gt;"&amp;B158,$A$15:$A$514,"&lt;&gt;")+B158*(COUNTIFS($B$15:B158,B158,$A$15:A158,"&lt;&gt;")-1))/$B$12&lt;$B$5,"B","C")))</f>
        <v/>
      </c>
      <c r="G158" s="21" t="str">
        <f>IF(A158="",IF(B158="","","Kunde fehlt"),IF(COUNTIF($A$15:$A$514,A158)&gt;1,"Kunde mehrfach. Bitte Umsätze zusammenfassen",IF(B158="","Umsatz fehlt",IF(NOT(ISNUMBER(B158)),"Umsatz ist keine Zahl",IF(B158&lt;=0,"Ohne Umsatz, nicht bewertet","")))))</f>
        <v/>
      </c>
    </row>
    <row r="159">
      <c r="A159" s="20"/>
      <c r="B159" s="11"/>
      <c r="C159" s="12" t="str">
        <f>IF(OR(A159="",NOT(ISNUMBER(B159))),"",IF(B159&lt;=0,"",COUNTIFS($B$15:$B$514,"&gt;"&amp;B159,$A$15:$A$514,"&lt;&gt;")+COUNTIFS($B$15:B159,B159,$A$15:A159,"&lt;&gt;")))</f>
        <v/>
      </c>
      <c r="D159" s="13" t="str">
        <f>IF(C159="","",B159/$B$12)</f>
        <v/>
      </c>
      <c r="E159" s="13" t="str">
        <f>IF(C159="","",(SUMIFS($B$15:$B$514,$B$15:$B$514,"&gt;"&amp;B159,$A$15:$A$514,"&lt;&gt;")+B159*COUNTIFS($B$15:B159,B159,$A$15:A159,"&lt;&gt;"))/$B$12)</f>
        <v/>
      </c>
      <c r="F159" s="9" t="str">
        <f>IF(C159="","",IF((SUMIFS($B$15:$B$514,$B$15:$B$514,"&gt;"&amp;B159,$A$15:$A$514,"&lt;&gt;")+B159*(COUNTIFS($B$15:B159,B159,$A$15:A159,"&lt;&gt;")-1))/$B$12&lt;$B$4,"A",IF((SUMIFS($B$15:$B$514,$B$15:$B$514,"&gt;"&amp;B159,$A$15:$A$514,"&lt;&gt;")+B159*(COUNTIFS($B$15:B159,B159,$A$15:A159,"&lt;&gt;")-1))/$B$12&lt;$B$5,"B","C")))</f>
        <v/>
      </c>
      <c r="G159" s="21" t="str">
        <f>IF(A159="",IF(B159="","","Kunde fehlt"),IF(COUNTIF($A$15:$A$514,A159)&gt;1,"Kunde mehrfach. Bitte Umsätze zusammenfassen",IF(B159="","Umsatz fehlt",IF(NOT(ISNUMBER(B159)),"Umsatz ist keine Zahl",IF(B159&lt;=0,"Ohne Umsatz, nicht bewertet","")))))</f>
        <v/>
      </c>
    </row>
    <row r="160">
      <c r="A160" s="20"/>
      <c r="B160" s="11"/>
      <c r="C160" s="12" t="str">
        <f>IF(OR(A160="",NOT(ISNUMBER(B160))),"",IF(B160&lt;=0,"",COUNTIFS($B$15:$B$514,"&gt;"&amp;B160,$A$15:$A$514,"&lt;&gt;")+COUNTIFS($B$15:B160,B160,$A$15:A160,"&lt;&gt;")))</f>
        <v/>
      </c>
      <c r="D160" s="13" t="str">
        <f>IF(C160="","",B160/$B$12)</f>
        <v/>
      </c>
      <c r="E160" s="13" t="str">
        <f>IF(C160="","",(SUMIFS($B$15:$B$514,$B$15:$B$514,"&gt;"&amp;B160,$A$15:$A$514,"&lt;&gt;")+B160*COUNTIFS($B$15:B160,B160,$A$15:A160,"&lt;&gt;"))/$B$12)</f>
        <v/>
      </c>
      <c r="F160" s="9" t="str">
        <f>IF(C160="","",IF((SUMIFS($B$15:$B$514,$B$15:$B$514,"&gt;"&amp;B160,$A$15:$A$514,"&lt;&gt;")+B160*(COUNTIFS($B$15:B160,B160,$A$15:A160,"&lt;&gt;")-1))/$B$12&lt;$B$4,"A",IF((SUMIFS($B$15:$B$514,$B$15:$B$514,"&gt;"&amp;B160,$A$15:$A$514,"&lt;&gt;")+B160*(COUNTIFS($B$15:B160,B160,$A$15:A160,"&lt;&gt;")-1))/$B$12&lt;$B$5,"B","C")))</f>
        <v/>
      </c>
      <c r="G160" s="21" t="str">
        <f>IF(A160="",IF(B160="","","Kunde fehlt"),IF(COUNTIF($A$15:$A$514,A160)&gt;1,"Kunde mehrfach. Bitte Umsätze zusammenfassen",IF(B160="","Umsatz fehlt",IF(NOT(ISNUMBER(B160)),"Umsatz ist keine Zahl",IF(B160&lt;=0,"Ohne Umsatz, nicht bewertet","")))))</f>
        <v/>
      </c>
    </row>
    <row r="161">
      <c r="A161" s="20"/>
      <c r="B161" s="11"/>
      <c r="C161" s="12" t="str">
        <f>IF(OR(A161="",NOT(ISNUMBER(B161))),"",IF(B161&lt;=0,"",COUNTIFS($B$15:$B$514,"&gt;"&amp;B161,$A$15:$A$514,"&lt;&gt;")+COUNTIFS($B$15:B161,B161,$A$15:A161,"&lt;&gt;")))</f>
        <v/>
      </c>
      <c r="D161" s="13" t="str">
        <f>IF(C161="","",B161/$B$12)</f>
        <v/>
      </c>
      <c r="E161" s="13" t="str">
        <f>IF(C161="","",(SUMIFS($B$15:$B$514,$B$15:$B$514,"&gt;"&amp;B161,$A$15:$A$514,"&lt;&gt;")+B161*COUNTIFS($B$15:B161,B161,$A$15:A161,"&lt;&gt;"))/$B$12)</f>
        <v/>
      </c>
      <c r="F161" s="9" t="str">
        <f>IF(C161="","",IF((SUMIFS($B$15:$B$514,$B$15:$B$514,"&gt;"&amp;B161,$A$15:$A$514,"&lt;&gt;")+B161*(COUNTIFS($B$15:B161,B161,$A$15:A161,"&lt;&gt;")-1))/$B$12&lt;$B$4,"A",IF((SUMIFS($B$15:$B$514,$B$15:$B$514,"&gt;"&amp;B161,$A$15:$A$514,"&lt;&gt;")+B161*(COUNTIFS($B$15:B161,B161,$A$15:A161,"&lt;&gt;")-1))/$B$12&lt;$B$5,"B","C")))</f>
        <v/>
      </c>
      <c r="G161" s="21" t="str">
        <f>IF(A161="",IF(B161="","","Kunde fehlt"),IF(COUNTIF($A$15:$A$514,A161)&gt;1,"Kunde mehrfach. Bitte Umsätze zusammenfassen",IF(B161="","Umsatz fehlt",IF(NOT(ISNUMBER(B161)),"Umsatz ist keine Zahl",IF(B161&lt;=0,"Ohne Umsatz, nicht bewertet","")))))</f>
        <v/>
      </c>
    </row>
    <row r="162">
      <c r="A162" s="20"/>
      <c r="B162" s="11"/>
      <c r="C162" s="12" t="str">
        <f>IF(OR(A162="",NOT(ISNUMBER(B162))),"",IF(B162&lt;=0,"",COUNTIFS($B$15:$B$514,"&gt;"&amp;B162,$A$15:$A$514,"&lt;&gt;")+COUNTIFS($B$15:B162,B162,$A$15:A162,"&lt;&gt;")))</f>
        <v/>
      </c>
      <c r="D162" s="13" t="str">
        <f>IF(C162="","",B162/$B$12)</f>
        <v/>
      </c>
      <c r="E162" s="13" t="str">
        <f>IF(C162="","",(SUMIFS($B$15:$B$514,$B$15:$B$514,"&gt;"&amp;B162,$A$15:$A$514,"&lt;&gt;")+B162*COUNTIFS($B$15:B162,B162,$A$15:A162,"&lt;&gt;"))/$B$12)</f>
        <v/>
      </c>
      <c r="F162" s="9" t="str">
        <f>IF(C162="","",IF((SUMIFS($B$15:$B$514,$B$15:$B$514,"&gt;"&amp;B162,$A$15:$A$514,"&lt;&gt;")+B162*(COUNTIFS($B$15:B162,B162,$A$15:A162,"&lt;&gt;")-1))/$B$12&lt;$B$4,"A",IF((SUMIFS($B$15:$B$514,$B$15:$B$514,"&gt;"&amp;B162,$A$15:$A$514,"&lt;&gt;")+B162*(COUNTIFS($B$15:B162,B162,$A$15:A162,"&lt;&gt;")-1))/$B$12&lt;$B$5,"B","C")))</f>
        <v/>
      </c>
      <c r="G162" s="21" t="str">
        <f>IF(A162="",IF(B162="","","Kunde fehlt"),IF(COUNTIF($A$15:$A$514,A162)&gt;1,"Kunde mehrfach. Bitte Umsätze zusammenfassen",IF(B162="","Umsatz fehlt",IF(NOT(ISNUMBER(B162)),"Umsatz ist keine Zahl",IF(B162&lt;=0,"Ohne Umsatz, nicht bewertet","")))))</f>
        <v/>
      </c>
    </row>
    <row r="163">
      <c r="A163" s="20"/>
      <c r="B163" s="11"/>
      <c r="C163" s="12" t="str">
        <f>IF(OR(A163="",NOT(ISNUMBER(B163))),"",IF(B163&lt;=0,"",COUNTIFS($B$15:$B$514,"&gt;"&amp;B163,$A$15:$A$514,"&lt;&gt;")+COUNTIFS($B$15:B163,B163,$A$15:A163,"&lt;&gt;")))</f>
        <v/>
      </c>
      <c r="D163" s="13" t="str">
        <f>IF(C163="","",B163/$B$12)</f>
        <v/>
      </c>
      <c r="E163" s="13" t="str">
        <f>IF(C163="","",(SUMIFS($B$15:$B$514,$B$15:$B$514,"&gt;"&amp;B163,$A$15:$A$514,"&lt;&gt;")+B163*COUNTIFS($B$15:B163,B163,$A$15:A163,"&lt;&gt;"))/$B$12)</f>
        <v/>
      </c>
      <c r="F163" s="9" t="str">
        <f>IF(C163="","",IF((SUMIFS($B$15:$B$514,$B$15:$B$514,"&gt;"&amp;B163,$A$15:$A$514,"&lt;&gt;")+B163*(COUNTIFS($B$15:B163,B163,$A$15:A163,"&lt;&gt;")-1))/$B$12&lt;$B$4,"A",IF((SUMIFS($B$15:$B$514,$B$15:$B$514,"&gt;"&amp;B163,$A$15:$A$514,"&lt;&gt;")+B163*(COUNTIFS($B$15:B163,B163,$A$15:A163,"&lt;&gt;")-1))/$B$12&lt;$B$5,"B","C")))</f>
        <v/>
      </c>
      <c r="G163" s="21" t="str">
        <f>IF(A163="",IF(B163="","","Kunde fehlt"),IF(COUNTIF($A$15:$A$514,A163)&gt;1,"Kunde mehrfach. Bitte Umsätze zusammenfassen",IF(B163="","Umsatz fehlt",IF(NOT(ISNUMBER(B163)),"Umsatz ist keine Zahl",IF(B163&lt;=0,"Ohne Umsatz, nicht bewertet","")))))</f>
        <v/>
      </c>
    </row>
    <row r="164">
      <c r="A164" s="20"/>
      <c r="B164" s="11"/>
      <c r="C164" s="12" t="str">
        <f>IF(OR(A164="",NOT(ISNUMBER(B164))),"",IF(B164&lt;=0,"",COUNTIFS($B$15:$B$514,"&gt;"&amp;B164,$A$15:$A$514,"&lt;&gt;")+COUNTIFS($B$15:B164,B164,$A$15:A164,"&lt;&gt;")))</f>
        <v/>
      </c>
      <c r="D164" s="13" t="str">
        <f>IF(C164="","",B164/$B$12)</f>
        <v/>
      </c>
      <c r="E164" s="13" t="str">
        <f>IF(C164="","",(SUMIFS($B$15:$B$514,$B$15:$B$514,"&gt;"&amp;B164,$A$15:$A$514,"&lt;&gt;")+B164*COUNTIFS($B$15:B164,B164,$A$15:A164,"&lt;&gt;"))/$B$12)</f>
        <v/>
      </c>
      <c r="F164" s="9" t="str">
        <f>IF(C164="","",IF((SUMIFS($B$15:$B$514,$B$15:$B$514,"&gt;"&amp;B164,$A$15:$A$514,"&lt;&gt;")+B164*(COUNTIFS($B$15:B164,B164,$A$15:A164,"&lt;&gt;")-1))/$B$12&lt;$B$4,"A",IF((SUMIFS($B$15:$B$514,$B$15:$B$514,"&gt;"&amp;B164,$A$15:$A$514,"&lt;&gt;")+B164*(COUNTIFS($B$15:B164,B164,$A$15:A164,"&lt;&gt;")-1))/$B$12&lt;$B$5,"B","C")))</f>
        <v/>
      </c>
      <c r="G164" s="21" t="str">
        <f>IF(A164="",IF(B164="","","Kunde fehlt"),IF(COUNTIF($A$15:$A$514,A164)&gt;1,"Kunde mehrfach. Bitte Umsätze zusammenfassen",IF(B164="","Umsatz fehlt",IF(NOT(ISNUMBER(B164)),"Umsatz ist keine Zahl",IF(B164&lt;=0,"Ohne Umsatz, nicht bewertet","")))))</f>
        <v/>
      </c>
    </row>
    <row r="165">
      <c r="A165" s="20"/>
      <c r="B165" s="11"/>
      <c r="C165" s="12" t="str">
        <f>IF(OR(A165="",NOT(ISNUMBER(B165))),"",IF(B165&lt;=0,"",COUNTIFS($B$15:$B$514,"&gt;"&amp;B165,$A$15:$A$514,"&lt;&gt;")+COUNTIFS($B$15:B165,B165,$A$15:A165,"&lt;&gt;")))</f>
        <v/>
      </c>
      <c r="D165" s="13" t="str">
        <f>IF(C165="","",B165/$B$12)</f>
        <v/>
      </c>
      <c r="E165" s="13" t="str">
        <f>IF(C165="","",(SUMIFS($B$15:$B$514,$B$15:$B$514,"&gt;"&amp;B165,$A$15:$A$514,"&lt;&gt;")+B165*COUNTIFS($B$15:B165,B165,$A$15:A165,"&lt;&gt;"))/$B$12)</f>
        <v/>
      </c>
      <c r="F165" s="9" t="str">
        <f>IF(C165="","",IF((SUMIFS($B$15:$B$514,$B$15:$B$514,"&gt;"&amp;B165,$A$15:$A$514,"&lt;&gt;")+B165*(COUNTIFS($B$15:B165,B165,$A$15:A165,"&lt;&gt;")-1))/$B$12&lt;$B$4,"A",IF((SUMIFS($B$15:$B$514,$B$15:$B$514,"&gt;"&amp;B165,$A$15:$A$514,"&lt;&gt;")+B165*(COUNTIFS($B$15:B165,B165,$A$15:A165,"&lt;&gt;")-1))/$B$12&lt;$B$5,"B","C")))</f>
        <v/>
      </c>
      <c r="G165" s="21" t="str">
        <f>IF(A165="",IF(B165="","","Kunde fehlt"),IF(COUNTIF($A$15:$A$514,A165)&gt;1,"Kunde mehrfach. Bitte Umsätze zusammenfassen",IF(B165="","Umsatz fehlt",IF(NOT(ISNUMBER(B165)),"Umsatz ist keine Zahl",IF(B165&lt;=0,"Ohne Umsatz, nicht bewertet","")))))</f>
        <v/>
      </c>
    </row>
    <row r="166">
      <c r="A166" s="20"/>
      <c r="B166" s="11"/>
      <c r="C166" s="12" t="str">
        <f>IF(OR(A166="",NOT(ISNUMBER(B166))),"",IF(B166&lt;=0,"",COUNTIFS($B$15:$B$514,"&gt;"&amp;B166,$A$15:$A$514,"&lt;&gt;")+COUNTIFS($B$15:B166,B166,$A$15:A166,"&lt;&gt;")))</f>
        <v/>
      </c>
      <c r="D166" s="13" t="str">
        <f>IF(C166="","",B166/$B$12)</f>
        <v/>
      </c>
      <c r="E166" s="13" t="str">
        <f>IF(C166="","",(SUMIFS($B$15:$B$514,$B$15:$B$514,"&gt;"&amp;B166,$A$15:$A$514,"&lt;&gt;")+B166*COUNTIFS($B$15:B166,B166,$A$15:A166,"&lt;&gt;"))/$B$12)</f>
        <v/>
      </c>
      <c r="F166" s="9" t="str">
        <f>IF(C166="","",IF((SUMIFS($B$15:$B$514,$B$15:$B$514,"&gt;"&amp;B166,$A$15:$A$514,"&lt;&gt;")+B166*(COUNTIFS($B$15:B166,B166,$A$15:A166,"&lt;&gt;")-1))/$B$12&lt;$B$4,"A",IF((SUMIFS($B$15:$B$514,$B$15:$B$514,"&gt;"&amp;B166,$A$15:$A$514,"&lt;&gt;")+B166*(COUNTIFS($B$15:B166,B166,$A$15:A166,"&lt;&gt;")-1))/$B$12&lt;$B$5,"B","C")))</f>
        <v/>
      </c>
      <c r="G166" s="21" t="str">
        <f>IF(A166="",IF(B166="","","Kunde fehlt"),IF(COUNTIF($A$15:$A$514,A166)&gt;1,"Kunde mehrfach. Bitte Umsätze zusammenfassen",IF(B166="","Umsatz fehlt",IF(NOT(ISNUMBER(B166)),"Umsatz ist keine Zahl",IF(B166&lt;=0,"Ohne Umsatz, nicht bewertet","")))))</f>
        <v/>
      </c>
    </row>
    <row r="167">
      <c r="A167" s="20"/>
      <c r="B167" s="11"/>
      <c r="C167" s="12" t="str">
        <f>IF(OR(A167="",NOT(ISNUMBER(B167))),"",IF(B167&lt;=0,"",COUNTIFS($B$15:$B$514,"&gt;"&amp;B167,$A$15:$A$514,"&lt;&gt;")+COUNTIFS($B$15:B167,B167,$A$15:A167,"&lt;&gt;")))</f>
        <v/>
      </c>
      <c r="D167" s="13" t="str">
        <f>IF(C167="","",B167/$B$12)</f>
        <v/>
      </c>
      <c r="E167" s="13" t="str">
        <f>IF(C167="","",(SUMIFS($B$15:$B$514,$B$15:$B$514,"&gt;"&amp;B167,$A$15:$A$514,"&lt;&gt;")+B167*COUNTIFS($B$15:B167,B167,$A$15:A167,"&lt;&gt;"))/$B$12)</f>
        <v/>
      </c>
      <c r="F167" s="9" t="str">
        <f>IF(C167="","",IF((SUMIFS($B$15:$B$514,$B$15:$B$514,"&gt;"&amp;B167,$A$15:$A$514,"&lt;&gt;")+B167*(COUNTIFS($B$15:B167,B167,$A$15:A167,"&lt;&gt;")-1))/$B$12&lt;$B$4,"A",IF((SUMIFS($B$15:$B$514,$B$15:$B$514,"&gt;"&amp;B167,$A$15:$A$514,"&lt;&gt;")+B167*(COUNTIFS($B$15:B167,B167,$A$15:A167,"&lt;&gt;")-1))/$B$12&lt;$B$5,"B","C")))</f>
        <v/>
      </c>
      <c r="G167" s="21" t="str">
        <f>IF(A167="",IF(B167="","","Kunde fehlt"),IF(COUNTIF($A$15:$A$514,A167)&gt;1,"Kunde mehrfach. Bitte Umsätze zusammenfassen",IF(B167="","Umsatz fehlt",IF(NOT(ISNUMBER(B167)),"Umsatz ist keine Zahl",IF(B167&lt;=0,"Ohne Umsatz, nicht bewertet","")))))</f>
        <v/>
      </c>
    </row>
    <row r="168">
      <c r="A168" s="20"/>
      <c r="B168" s="11"/>
      <c r="C168" s="12" t="str">
        <f>IF(OR(A168="",NOT(ISNUMBER(B168))),"",IF(B168&lt;=0,"",COUNTIFS($B$15:$B$514,"&gt;"&amp;B168,$A$15:$A$514,"&lt;&gt;")+COUNTIFS($B$15:B168,B168,$A$15:A168,"&lt;&gt;")))</f>
        <v/>
      </c>
      <c r="D168" s="13" t="str">
        <f>IF(C168="","",B168/$B$12)</f>
        <v/>
      </c>
      <c r="E168" s="13" t="str">
        <f>IF(C168="","",(SUMIFS($B$15:$B$514,$B$15:$B$514,"&gt;"&amp;B168,$A$15:$A$514,"&lt;&gt;")+B168*COUNTIFS($B$15:B168,B168,$A$15:A168,"&lt;&gt;"))/$B$12)</f>
        <v/>
      </c>
      <c r="F168" s="9" t="str">
        <f>IF(C168="","",IF((SUMIFS($B$15:$B$514,$B$15:$B$514,"&gt;"&amp;B168,$A$15:$A$514,"&lt;&gt;")+B168*(COUNTIFS($B$15:B168,B168,$A$15:A168,"&lt;&gt;")-1))/$B$12&lt;$B$4,"A",IF((SUMIFS($B$15:$B$514,$B$15:$B$514,"&gt;"&amp;B168,$A$15:$A$514,"&lt;&gt;")+B168*(COUNTIFS($B$15:B168,B168,$A$15:A168,"&lt;&gt;")-1))/$B$12&lt;$B$5,"B","C")))</f>
        <v/>
      </c>
      <c r="G168" s="21" t="str">
        <f>IF(A168="",IF(B168="","","Kunde fehlt"),IF(COUNTIF($A$15:$A$514,A168)&gt;1,"Kunde mehrfach. Bitte Umsätze zusammenfassen",IF(B168="","Umsatz fehlt",IF(NOT(ISNUMBER(B168)),"Umsatz ist keine Zahl",IF(B168&lt;=0,"Ohne Umsatz, nicht bewertet","")))))</f>
        <v/>
      </c>
    </row>
    <row r="169">
      <c r="A169" s="20"/>
      <c r="B169" s="11"/>
      <c r="C169" s="12" t="str">
        <f>IF(OR(A169="",NOT(ISNUMBER(B169))),"",IF(B169&lt;=0,"",COUNTIFS($B$15:$B$514,"&gt;"&amp;B169,$A$15:$A$514,"&lt;&gt;")+COUNTIFS($B$15:B169,B169,$A$15:A169,"&lt;&gt;")))</f>
        <v/>
      </c>
      <c r="D169" s="13" t="str">
        <f>IF(C169="","",B169/$B$12)</f>
        <v/>
      </c>
      <c r="E169" s="13" t="str">
        <f>IF(C169="","",(SUMIFS($B$15:$B$514,$B$15:$B$514,"&gt;"&amp;B169,$A$15:$A$514,"&lt;&gt;")+B169*COUNTIFS($B$15:B169,B169,$A$15:A169,"&lt;&gt;"))/$B$12)</f>
        <v/>
      </c>
      <c r="F169" s="9" t="str">
        <f>IF(C169="","",IF((SUMIFS($B$15:$B$514,$B$15:$B$514,"&gt;"&amp;B169,$A$15:$A$514,"&lt;&gt;")+B169*(COUNTIFS($B$15:B169,B169,$A$15:A169,"&lt;&gt;")-1))/$B$12&lt;$B$4,"A",IF((SUMIFS($B$15:$B$514,$B$15:$B$514,"&gt;"&amp;B169,$A$15:$A$514,"&lt;&gt;")+B169*(COUNTIFS($B$15:B169,B169,$A$15:A169,"&lt;&gt;")-1))/$B$12&lt;$B$5,"B","C")))</f>
        <v/>
      </c>
      <c r="G169" s="21" t="str">
        <f>IF(A169="",IF(B169="","","Kunde fehlt"),IF(COUNTIF($A$15:$A$514,A169)&gt;1,"Kunde mehrfach. Bitte Umsätze zusammenfassen",IF(B169="","Umsatz fehlt",IF(NOT(ISNUMBER(B169)),"Umsatz ist keine Zahl",IF(B169&lt;=0,"Ohne Umsatz, nicht bewertet","")))))</f>
        <v/>
      </c>
    </row>
    <row r="170">
      <c r="A170" s="20"/>
      <c r="B170" s="11"/>
      <c r="C170" s="12" t="str">
        <f>IF(OR(A170="",NOT(ISNUMBER(B170))),"",IF(B170&lt;=0,"",COUNTIFS($B$15:$B$514,"&gt;"&amp;B170,$A$15:$A$514,"&lt;&gt;")+COUNTIFS($B$15:B170,B170,$A$15:A170,"&lt;&gt;")))</f>
        <v/>
      </c>
      <c r="D170" s="13" t="str">
        <f>IF(C170="","",B170/$B$12)</f>
        <v/>
      </c>
      <c r="E170" s="13" t="str">
        <f>IF(C170="","",(SUMIFS($B$15:$B$514,$B$15:$B$514,"&gt;"&amp;B170,$A$15:$A$514,"&lt;&gt;")+B170*COUNTIFS($B$15:B170,B170,$A$15:A170,"&lt;&gt;"))/$B$12)</f>
        <v/>
      </c>
      <c r="F170" s="9" t="str">
        <f>IF(C170="","",IF((SUMIFS($B$15:$B$514,$B$15:$B$514,"&gt;"&amp;B170,$A$15:$A$514,"&lt;&gt;")+B170*(COUNTIFS($B$15:B170,B170,$A$15:A170,"&lt;&gt;")-1))/$B$12&lt;$B$4,"A",IF((SUMIFS($B$15:$B$514,$B$15:$B$514,"&gt;"&amp;B170,$A$15:$A$514,"&lt;&gt;")+B170*(COUNTIFS($B$15:B170,B170,$A$15:A170,"&lt;&gt;")-1))/$B$12&lt;$B$5,"B","C")))</f>
        <v/>
      </c>
      <c r="G170" s="21" t="str">
        <f>IF(A170="",IF(B170="","","Kunde fehlt"),IF(COUNTIF($A$15:$A$514,A170)&gt;1,"Kunde mehrfach. Bitte Umsätze zusammenfassen",IF(B170="","Umsatz fehlt",IF(NOT(ISNUMBER(B170)),"Umsatz ist keine Zahl",IF(B170&lt;=0,"Ohne Umsatz, nicht bewertet","")))))</f>
        <v/>
      </c>
    </row>
    <row r="171">
      <c r="A171" s="20"/>
      <c r="B171" s="11"/>
      <c r="C171" s="12" t="str">
        <f>IF(OR(A171="",NOT(ISNUMBER(B171))),"",IF(B171&lt;=0,"",COUNTIFS($B$15:$B$514,"&gt;"&amp;B171,$A$15:$A$514,"&lt;&gt;")+COUNTIFS($B$15:B171,B171,$A$15:A171,"&lt;&gt;")))</f>
        <v/>
      </c>
      <c r="D171" s="13" t="str">
        <f>IF(C171="","",B171/$B$12)</f>
        <v/>
      </c>
      <c r="E171" s="13" t="str">
        <f>IF(C171="","",(SUMIFS($B$15:$B$514,$B$15:$B$514,"&gt;"&amp;B171,$A$15:$A$514,"&lt;&gt;")+B171*COUNTIFS($B$15:B171,B171,$A$15:A171,"&lt;&gt;"))/$B$12)</f>
        <v/>
      </c>
      <c r="F171" s="9" t="str">
        <f>IF(C171="","",IF((SUMIFS($B$15:$B$514,$B$15:$B$514,"&gt;"&amp;B171,$A$15:$A$514,"&lt;&gt;")+B171*(COUNTIFS($B$15:B171,B171,$A$15:A171,"&lt;&gt;")-1))/$B$12&lt;$B$4,"A",IF((SUMIFS($B$15:$B$514,$B$15:$B$514,"&gt;"&amp;B171,$A$15:$A$514,"&lt;&gt;")+B171*(COUNTIFS($B$15:B171,B171,$A$15:A171,"&lt;&gt;")-1))/$B$12&lt;$B$5,"B","C")))</f>
        <v/>
      </c>
      <c r="G171" s="21" t="str">
        <f>IF(A171="",IF(B171="","","Kunde fehlt"),IF(COUNTIF($A$15:$A$514,A171)&gt;1,"Kunde mehrfach. Bitte Umsätze zusammenfassen",IF(B171="","Umsatz fehlt",IF(NOT(ISNUMBER(B171)),"Umsatz ist keine Zahl",IF(B171&lt;=0,"Ohne Umsatz, nicht bewertet","")))))</f>
        <v/>
      </c>
    </row>
    <row r="172">
      <c r="A172" s="20"/>
      <c r="B172" s="11"/>
      <c r="C172" s="12" t="str">
        <f>IF(OR(A172="",NOT(ISNUMBER(B172))),"",IF(B172&lt;=0,"",COUNTIFS($B$15:$B$514,"&gt;"&amp;B172,$A$15:$A$514,"&lt;&gt;")+COUNTIFS($B$15:B172,B172,$A$15:A172,"&lt;&gt;")))</f>
        <v/>
      </c>
      <c r="D172" s="13" t="str">
        <f>IF(C172="","",B172/$B$12)</f>
        <v/>
      </c>
      <c r="E172" s="13" t="str">
        <f>IF(C172="","",(SUMIFS($B$15:$B$514,$B$15:$B$514,"&gt;"&amp;B172,$A$15:$A$514,"&lt;&gt;")+B172*COUNTIFS($B$15:B172,B172,$A$15:A172,"&lt;&gt;"))/$B$12)</f>
        <v/>
      </c>
      <c r="F172" s="9" t="str">
        <f>IF(C172="","",IF((SUMIFS($B$15:$B$514,$B$15:$B$514,"&gt;"&amp;B172,$A$15:$A$514,"&lt;&gt;")+B172*(COUNTIFS($B$15:B172,B172,$A$15:A172,"&lt;&gt;")-1))/$B$12&lt;$B$4,"A",IF((SUMIFS($B$15:$B$514,$B$15:$B$514,"&gt;"&amp;B172,$A$15:$A$514,"&lt;&gt;")+B172*(COUNTIFS($B$15:B172,B172,$A$15:A172,"&lt;&gt;")-1))/$B$12&lt;$B$5,"B","C")))</f>
        <v/>
      </c>
      <c r="G172" s="21" t="str">
        <f>IF(A172="",IF(B172="","","Kunde fehlt"),IF(COUNTIF($A$15:$A$514,A172)&gt;1,"Kunde mehrfach. Bitte Umsätze zusammenfassen",IF(B172="","Umsatz fehlt",IF(NOT(ISNUMBER(B172)),"Umsatz ist keine Zahl",IF(B172&lt;=0,"Ohne Umsatz, nicht bewertet","")))))</f>
        <v/>
      </c>
    </row>
    <row r="173">
      <c r="A173" s="20"/>
      <c r="B173" s="11"/>
      <c r="C173" s="12" t="str">
        <f>IF(OR(A173="",NOT(ISNUMBER(B173))),"",IF(B173&lt;=0,"",COUNTIFS($B$15:$B$514,"&gt;"&amp;B173,$A$15:$A$514,"&lt;&gt;")+COUNTIFS($B$15:B173,B173,$A$15:A173,"&lt;&gt;")))</f>
        <v/>
      </c>
      <c r="D173" s="13" t="str">
        <f>IF(C173="","",B173/$B$12)</f>
        <v/>
      </c>
      <c r="E173" s="13" t="str">
        <f>IF(C173="","",(SUMIFS($B$15:$B$514,$B$15:$B$514,"&gt;"&amp;B173,$A$15:$A$514,"&lt;&gt;")+B173*COUNTIFS($B$15:B173,B173,$A$15:A173,"&lt;&gt;"))/$B$12)</f>
        <v/>
      </c>
      <c r="F173" s="9" t="str">
        <f>IF(C173="","",IF((SUMIFS($B$15:$B$514,$B$15:$B$514,"&gt;"&amp;B173,$A$15:$A$514,"&lt;&gt;")+B173*(COUNTIFS($B$15:B173,B173,$A$15:A173,"&lt;&gt;")-1))/$B$12&lt;$B$4,"A",IF((SUMIFS($B$15:$B$514,$B$15:$B$514,"&gt;"&amp;B173,$A$15:$A$514,"&lt;&gt;")+B173*(COUNTIFS($B$15:B173,B173,$A$15:A173,"&lt;&gt;")-1))/$B$12&lt;$B$5,"B","C")))</f>
        <v/>
      </c>
      <c r="G173" s="21" t="str">
        <f>IF(A173="",IF(B173="","","Kunde fehlt"),IF(COUNTIF($A$15:$A$514,A173)&gt;1,"Kunde mehrfach. Bitte Umsätze zusammenfassen",IF(B173="","Umsatz fehlt",IF(NOT(ISNUMBER(B173)),"Umsatz ist keine Zahl",IF(B173&lt;=0,"Ohne Umsatz, nicht bewertet","")))))</f>
        <v/>
      </c>
    </row>
    <row r="174">
      <c r="A174" s="20"/>
      <c r="B174" s="11"/>
      <c r="C174" s="12" t="str">
        <f>IF(OR(A174="",NOT(ISNUMBER(B174))),"",IF(B174&lt;=0,"",COUNTIFS($B$15:$B$514,"&gt;"&amp;B174,$A$15:$A$514,"&lt;&gt;")+COUNTIFS($B$15:B174,B174,$A$15:A174,"&lt;&gt;")))</f>
        <v/>
      </c>
      <c r="D174" s="13" t="str">
        <f>IF(C174="","",B174/$B$12)</f>
        <v/>
      </c>
      <c r="E174" s="13" t="str">
        <f>IF(C174="","",(SUMIFS($B$15:$B$514,$B$15:$B$514,"&gt;"&amp;B174,$A$15:$A$514,"&lt;&gt;")+B174*COUNTIFS($B$15:B174,B174,$A$15:A174,"&lt;&gt;"))/$B$12)</f>
        <v/>
      </c>
      <c r="F174" s="9" t="str">
        <f>IF(C174="","",IF((SUMIFS($B$15:$B$514,$B$15:$B$514,"&gt;"&amp;B174,$A$15:$A$514,"&lt;&gt;")+B174*(COUNTIFS($B$15:B174,B174,$A$15:A174,"&lt;&gt;")-1))/$B$12&lt;$B$4,"A",IF((SUMIFS($B$15:$B$514,$B$15:$B$514,"&gt;"&amp;B174,$A$15:$A$514,"&lt;&gt;")+B174*(COUNTIFS($B$15:B174,B174,$A$15:A174,"&lt;&gt;")-1))/$B$12&lt;$B$5,"B","C")))</f>
        <v/>
      </c>
      <c r="G174" s="21" t="str">
        <f>IF(A174="",IF(B174="","","Kunde fehlt"),IF(COUNTIF($A$15:$A$514,A174)&gt;1,"Kunde mehrfach. Bitte Umsätze zusammenfassen",IF(B174="","Umsatz fehlt",IF(NOT(ISNUMBER(B174)),"Umsatz ist keine Zahl",IF(B174&lt;=0,"Ohne Umsatz, nicht bewertet","")))))</f>
        <v/>
      </c>
    </row>
    <row r="175">
      <c r="A175" s="20"/>
      <c r="B175" s="11"/>
      <c r="C175" s="12" t="str">
        <f>IF(OR(A175="",NOT(ISNUMBER(B175))),"",IF(B175&lt;=0,"",COUNTIFS($B$15:$B$514,"&gt;"&amp;B175,$A$15:$A$514,"&lt;&gt;")+COUNTIFS($B$15:B175,B175,$A$15:A175,"&lt;&gt;")))</f>
        <v/>
      </c>
      <c r="D175" s="13" t="str">
        <f>IF(C175="","",B175/$B$12)</f>
        <v/>
      </c>
      <c r="E175" s="13" t="str">
        <f>IF(C175="","",(SUMIFS($B$15:$B$514,$B$15:$B$514,"&gt;"&amp;B175,$A$15:$A$514,"&lt;&gt;")+B175*COUNTIFS($B$15:B175,B175,$A$15:A175,"&lt;&gt;"))/$B$12)</f>
        <v/>
      </c>
      <c r="F175" s="9" t="str">
        <f>IF(C175="","",IF((SUMIFS($B$15:$B$514,$B$15:$B$514,"&gt;"&amp;B175,$A$15:$A$514,"&lt;&gt;")+B175*(COUNTIFS($B$15:B175,B175,$A$15:A175,"&lt;&gt;")-1))/$B$12&lt;$B$4,"A",IF((SUMIFS($B$15:$B$514,$B$15:$B$514,"&gt;"&amp;B175,$A$15:$A$514,"&lt;&gt;")+B175*(COUNTIFS($B$15:B175,B175,$A$15:A175,"&lt;&gt;")-1))/$B$12&lt;$B$5,"B","C")))</f>
        <v/>
      </c>
      <c r="G175" s="21" t="str">
        <f>IF(A175="",IF(B175="","","Kunde fehlt"),IF(COUNTIF($A$15:$A$514,A175)&gt;1,"Kunde mehrfach. Bitte Umsätze zusammenfassen",IF(B175="","Umsatz fehlt",IF(NOT(ISNUMBER(B175)),"Umsatz ist keine Zahl",IF(B175&lt;=0,"Ohne Umsatz, nicht bewertet","")))))</f>
        <v/>
      </c>
    </row>
    <row r="176">
      <c r="A176" s="20"/>
      <c r="B176" s="11"/>
      <c r="C176" s="12" t="str">
        <f>IF(OR(A176="",NOT(ISNUMBER(B176))),"",IF(B176&lt;=0,"",COUNTIFS($B$15:$B$514,"&gt;"&amp;B176,$A$15:$A$514,"&lt;&gt;")+COUNTIFS($B$15:B176,B176,$A$15:A176,"&lt;&gt;")))</f>
        <v/>
      </c>
      <c r="D176" s="13" t="str">
        <f>IF(C176="","",B176/$B$12)</f>
        <v/>
      </c>
      <c r="E176" s="13" t="str">
        <f>IF(C176="","",(SUMIFS($B$15:$B$514,$B$15:$B$514,"&gt;"&amp;B176,$A$15:$A$514,"&lt;&gt;")+B176*COUNTIFS($B$15:B176,B176,$A$15:A176,"&lt;&gt;"))/$B$12)</f>
        <v/>
      </c>
      <c r="F176" s="9" t="str">
        <f>IF(C176="","",IF((SUMIFS($B$15:$B$514,$B$15:$B$514,"&gt;"&amp;B176,$A$15:$A$514,"&lt;&gt;")+B176*(COUNTIFS($B$15:B176,B176,$A$15:A176,"&lt;&gt;")-1))/$B$12&lt;$B$4,"A",IF((SUMIFS($B$15:$B$514,$B$15:$B$514,"&gt;"&amp;B176,$A$15:$A$514,"&lt;&gt;")+B176*(COUNTIFS($B$15:B176,B176,$A$15:A176,"&lt;&gt;")-1))/$B$12&lt;$B$5,"B","C")))</f>
        <v/>
      </c>
      <c r="G176" s="21" t="str">
        <f>IF(A176="",IF(B176="","","Kunde fehlt"),IF(COUNTIF($A$15:$A$514,A176)&gt;1,"Kunde mehrfach. Bitte Umsätze zusammenfassen",IF(B176="","Umsatz fehlt",IF(NOT(ISNUMBER(B176)),"Umsatz ist keine Zahl",IF(B176&lt;=0,"Ohne Umsatz, nicht bewertet","")))))</f>
        <v/>
      </c>
    </row>
    <row r="177">
      <c r="A177" s="20"/>
      <c r="B177" s="11"/>
      <c r="C177" s="12" t="str">
        <f>IF(OR(A177="",NOT(ISNUMBER(B177))),"",IF(B177&lt;=0,"",COUNTIFS($B$15:$B$514,"&gt;"&amp;B177,$A$15:$A$514,"&lt;&gt;")+COUNTIFS($B$15:B177,B177,$A$15:A177,"&lt;&gt;")))</f>
        <v/>
      </c>
      <c r="D177" s="13" t="str">
        <f>IF(C177="","",B177/$B$12)</f>
        <v/>
      </c>
      <c r="E177" s="13" t="str">
        <f>IF(C177="","",(SUMIFS($B$15:$B$514,$B$15:$B$514,"&gt;"&amp;B177,$A$15:$A$514,"&lt;&gt;")+B177*COUNTIFS($B$15:B177,B177,$A$15:A177,"&lt;&gt;"))/$B$12)</f>
        <v/>
      </c>
      <c r="F177" s="9" t="str">
        <f>IF(C177="","",IF((SUMIFS($B$15:$B$514,$B$15:$B$514,"&gt;"&amp;B177,$A$15:$A$514,"&lt;&gt;")+B177*(COUNTIFS($B$15:B177,B177,$A$15:A177,"&lt;&gt;")-1))/$B$12&lt;$B$4,"A",IF((SUMIFS($B$15:$B$514,$B$15:$B$514,"&gt;"&amp;B177,$A$15:$A$514,"&lt;&gt;")+B177*(COUNTIFS($B$15:B177,B177,$A$15:A177,"&lt;&gt;")-1))/$B$12&lt;$B$5,"B","C")))</f>
        <v/>
      </c>
      <c r="G177" s="21" t="str">
        <f>IF(A177="",IF(B177="","","Kunde fehlt"),IF(COUNTIF($A$15:$A$514,A177)&gt;1,"Kunde mehrfach. Bitte Umsätze zusammenfassen",IF(B177="","Umsatz fehlt",IF(NOT(ISNUMBER(B177)),"Umsatz ist keine Zahl",IF(B177&lt;=0,"Ohne Umsatz, nicht bewertet","")))))</f>
        <v/>
      </c>
    </row>
    <row r="178">
      <c r="A178" s="20"/>
      <c r="B178" s="11"/>
      <c r="C178" s="12" t="str">
        <f>IF(OR(A178="",NOT(ISNUMBER(B178))),"",IF(B178&lt;=0,"",COUNTIFS($B$15:$B$514,"&gt;"&amp;B178,$A$15:$A$514,"&lt;&gt;")+COUNTIFS($B$15:B178,B178,$A$15:A178,"&lt;&gt;")))</f>
        <v/>
      </c>
      <c r="D178" s="13" t="str">
        <f>IF(C178="","",B178/$B$12)</f>
        <v/>
      </c>
      <c r="E178" s="13" t="str">
        <f>IF(C178="","",(SUMIFS($B$15:$B$514,$B$15:$B$514,"&gt;"&amp;B178,$A$15:$A$514,"&lt;&gt;")+B178*COUNTIFS($B$15:B178,B178,$A$15:A178,"&lt;&gt;"))/$B$12)</f>
        <v/>
      </c>
      <c r="F178" s="9" t="str">
        <f>IF(C178="","",IF((SUMIFS($B$15:$B$514,$B$15:$B$514,"&gt;"&amp;B178,$A$15:$A$514,"&lt;&gt;")+B178*(COUNTIFS($B$15:B178,B178,$A$15:A178,"&lt;&gt;")-1))/$B$12&lt;$B$4,"A",IF((SUMIFS($B$15:$B$514,$B$15:$B$514,"&gt;"&amp;B178,$A$15:$A$514,"&lt;&gt;")+B178*(COUNTIFS($B$15:B178,B178,$A$15:A178,"&lt;&gt;")-1))/$B$12&lt;$B$5,"B","C")))</f>
        <v/>
      </c>
      <c r="G178" s="21" t="str">
        <f>IF(A178="",IF(B178="","","Kunde fehlt"),IF(COUNTIF($A$15:$A$514,A178)&gt;1,"Kunde mehrfach. Bitte Umsätze zusammenfassen",IF(B178="","Umsatz fehlt",IF(NOT(ISNUMBER(B178)),"Umsatz ist keine Zahl",IF(B178&lt;=0,"Ohne Umsatz, nicht bewertet","")))))</f>
        <v/>
      </c>
    </row>
    <row r="179">
      <c r="A179" s="20"/>
      <c r="B179" s="11"/>
      <c r="C179" s="12" t="str">
        <f>IF(OR(A179="",NOT(ISNUMBER(B179))),"",IF(B179&lt;=0,"",COUNTIFS($B$15:$B$514,"&gt;"&amp;B179,$A$15:$A$514,"&lt;&gt;")+COUNTIFS($B$15:B179,B179,$A$15:A179,"&lt;&gt;")))</f>
        <v/>
      </c>
      <c r="D179" s="13" t="str">
        <f>IF(C179="","",B179/$B$12)</f>
        <v/>
      </c>
      <c r="E179" s="13" t="str">
        <f>IF(C179="","",(SUMIFS($B$15:$B$514,$B$15:$B$514,"&gt;"&amp;B179,$A$15:$A$514,"&lt;&gt;")+B179*COUNTIFS($B$15:B179,B179,$A$15:A179,"&lt;&gt;"))/$B$12)</f>
        <v/>
      </c>
      <c r="F179" s="9" t="str">
        <f>IF(C179="","",IF((SUMIFS($B$15:$B$514,$B$15:$B$514,"&gt;"&amp;B179,$A$15:$A$514,"&lt;&gt;")+B179*(COUNTIFS($B$15:B179,B179,$A$15:A179,"&lt;&gt;")-1))/$B$12&lt;$B$4,"A",IF((SUMIFS($B$15:$B$514,$B$15:$B$514,"&gt;"&amp;B179,$A$15:$A$514,"&lt;&gt;")+B179*(COUNTIFS($B$15:B179,B179,$A$15:A179,"&lt;&gt;")-1))/$B$12&lt;$B$5,"B","C")))</f>
        <v/>
      </c>
      <c r="G179" s="21" t="str">
        <f>IF(A179="",IF(B179="","","Kunde fehlt"),IF(COUNTIF($A$15:$A$514,A179)&gt;1,"Kunde mehrfach. Bitte Umsätze zusammenfassen",IF(B179="","Umsatz fehlt",IF(NOT(ISNUMBER(B179)),"Umsatz ist keine Zahl",IF(B179&lt;=0,"Ohne Umsatz, nicht bewertet","")))))</f>
        <v/>
      </c>
    </row>
    <row r="180">
      <c r="A180" s="20"/>
      <c r="B180" s="11"/>
      <c r="C180" s="12" t="str">
        <f>IF(OR(A180="",NOT(ISNUMBER(B180))),"",IF(B180&lt;=0,"",COUNTIFS($B$15:$B$514,"&gt;"&amp;B180,$A$15:$A$514,"&lt;&gt;")+COUNTIFS($B$15:B180,B180,$A$15:A180,"&lt;&gt;")))</f>
        <v/>
      </c>
      <c r="D180" s="13" t="str">
        <f>IF(C180="","",B180/$B$12)</f>
        <v/>
      </c>
      <c r="E180" s="13" t="str">
        <f>IF(C180="","",(SUMIFS($B$15:$B$514,$B$15:$B$514,"&gt;"&amp;B180,$A$15:$A$514,"&lt;&gt;")+B180*COUNTIFS($B$15:B180,B180,$A$15:A180,"&lt;&gt;"))/$B$12)</f>
        <v/>
      </c>
      <c r="F180" s="9" t="str">
        <f>IF(C180="","",IF((SUMIFS($B$15:$B$514,$B$15:$B$514,"&gt;"&amp;B180,$A$15:$A$514,"&lt;&gt;")+B180*(COUNTIFS($B$15:B180,B180,$A$15:A180,"&lt;&gt;")-1))/$B$12&lt;$B$4,"A",IF((SUMIFS($B$15:$B$514,$B$15:$B$514,"&gt;"&amp;B180,$A$15:$A$514,"&lt;&gt;")+B180*(COUNTIFS($B$15:B180,B180,$A$15:A180,"&lt;&gt;")-1))/$B$12&lt;$B$5,"B","C")))</f>
        <v/>
      </c>
      <c r="G180" s="21" t="str">
        <f>IF(A180="",IF(B180="","","Kunde fehlt"),IF(COUNTIF($A$15:$A$514,A180)&gt;1,"Kunde mehrfach. Bitte Umsätze zusammenfassen",IF(B180="","Umsatz fehlt",IF(NOT(ISNUMBER(B180)),"Umsatz ist keine Zahl",IF(B180&lt;=0,"Ohne Umsatz, nicht bewertet","")))))</f>
        <v/>
      </c>
    </row>
    <row r="181">
      <c r="A181" s="20"/>
      <c r="B181" s="11"/>
      <c r="C181" s="12" t="str">
        <f>IF(OR(A181="",NOT(ISNUMBER(B181))),"",IF(B181&lt;=0,"",COUNTIFS($B$15:$B$514,"&gt;"&amp;B181,$A$15:$A$514,"&lt;&gt;")+COUNTIFS($B$15:B181,B181,$A$15:A181,"&lt;&gt;")))</f>
        <v/>
      </c>
      <c r="D181" s="13" t="str">
        <f>IF(C181="","",B181/$B$12)</f>
        <v/>
      </c>
      <c r="E181" s="13" t="str">
        <f>IF(C181="","",(SUMIFS($B$15:$B$514,$B$15:$B$514,"&gt;"&amp;B181,$A$15:$A$514,"&lt;&gt;")+B181*COUNTIFS($B$15:B181,B181,$A$15:A181,"&lt;&gt;"))/$B$12)</f>
        <v/>
      </c>
      <c r="F181" s="9" t="str">
        <f>IF(C181="","",IF((SUMIFS($B$15:$B$514,$B$15:$B$514,"&gt;"&amp;B181,$A$15:$A$514,"&lt;&gt;")+B181*(COUNTIFS($B$15:B181,B181,$A$15:A181,"&lt;&gt;")-1))/$B$12&lt;$B$4,"A",IF((SUMIFS($B$15:$B$514,$B$15:$B$514,"&gt;"&amp;B181,$A$15:$A$514,"&lt;&gt;")+B181*(COUNTIFS($B$15:B181,B181,$A$15:A181,"&lt;&gt;")-1))/$B$12&lt;$B$5,"B","C")))</f>
        <v/>
      </c>
      <c r="G181" s="21" t="str">
        <f>IF(A181="",IF(B181="","","Kunde fehlt"),IF(COUNTIF($A$15:$A$514,A181)&gt;1,"Kunde mehrfach. Bitte Umsätze zusammenfassen",IF(B181="","Umsatz fehlt",IF(NOT(ISNUMBER(B181)),"Umsatz ist keine Zahl",IF(B181&lt;=0,"Ohne Umsatz, nicht bewertet","")))))</f>
        <v/>
      </c>
    </row>
    <row r="182">
      <c r="A182" s="20"/>
      <c r="B182" s="11"/>
      <c r="C182" s="12" t="str">
        <f>IF(OR(A182="",NOT(ISNUMBER(B182))),"",IF(B182&lt;=0,"",COUNTIFS($B$15:$B$514,"&gt;"&amp;B182,$A$15:$A$514,"&lt;&gt;")+COUNTIFS($B$15:B182,B182,$A$15:A182,"&lt;&gt;")))</f>
        <v/>
      </c>
      <c r="D182" s="13" t="str">
        <f>IF(C182="","",B182/$B$12)</f>
        <v/>
      </c>
      <c r="E182" s="13" t="str">
        <f>IF(C182="","",(SUMIFS($B$15:$B$514,$B$15:$B$514,"&gt;"&amp;B182,$A$15:$A$514,"&lt;&gt;")+B182*COUNTIFS($B$15:B182,B182,$A$15:A182,"&lt;&gt;"))/$B$12)</f>
        <v/>
      </c>
      <c r="F182" s="9" t="str">
        <f>IF(C182="","",IF((SUMIFS($B$15:$B$514,$B$15:$B$514,"&gt;"&amp;B182,$A$15:$A$514,"&lt;&gt;")+B182*(COUNTIFS($B$15:B182,B182,$A$15:A182,"&lt;&gt;")-1))/$B$12&lt;$B$4,"A",IF((SUMIFS($B$15:$B$514,$B$15:$B$514,"&gt;"&amp;B182,$A$15:$A$514,"&lt;&gt;")+B182*(COUNTIFS($B$15:B182,B182,$A$15:A182,"&lt;&gt;")-1))/$B$12&lt;$B$5,"B","C")))</f>
        <v/>
      </c>
      <c r="G182" s="21" t="str">
        <f>IF(A182="",IF(B182="","","Kunde fehlt"),IF(COUNTIF($A$15:$A$514,A182)&gt;1,"Kunde mehrfach. Bitte Umsätze zusammenfassen",IF(B182="","Umsatz fehlt",IF(NOT(ISNUMBER(B182)),"Umsatz ist keine Zahl",IF(B182&lt;=0,"Ohne Umsatz, nicht bewertet","")))))</f>
        <v/>
      </c>
    </row>
    <row r="183">
      <c r="A183" s="20"/>
      <c r="B183" s="11"/>
      <c r="C183" s="12" t="str">
        <f>IF(OR(A183="",NOT(ISNUMBER(B183))),"",IF(B183&lt;=0,"",COUNTIFS($B$15:$B$514,"&gt;"&amp;B183,$A$15:$A$514,"&lt;&gt;")+COUNTIFS($B$15:B183,B183,$A$15:A183,"&lt;&gt;")))</f>
        <v/>
      </c>
      <c r="D183" s="13" t="str">
        <f>IF(C183="","",B183/$B$12)</f>
        <v/>
      </c>
      <c r="E183" s="13" t="str">
        <f>IF(C183="","",(SUMIFS($B$15:$B$514,$B$15:$B$514,"&gt;"&amp;B183,$A$15:$A$514,"&lt;&gt;")+B183*COUNTIFS($B$15:B183,B183,$A$15:A183,"&lt;&gt;"))/$B$12)</f>
        <v/>
      </c>
      <c r="F183" s="9" t="str">
        <f>IF(C183="","",IF((SUMIFS($B$15:$B$514,$B$15:$B$514,"&gt;"&amp;B183,$A$15:$A$514,"&lt;&gt;")+B183*(COUNTIFS($B$15:B183,B183,$A$15:A183,"&lt;&gt;")-1))/$B$12&lt;$B$4,"A",IF((SUMIFS($B$15:$B$514,$B$15:$B$514,"&gt;"&amp;B183,$A$15:$A$514,"&lt;&gt;")+B183*(COUNTIFS($B$15:B183,B183,$A$15:A183,"&lt;&gt;")-1))/$B$12&lt;$B$5,"B","C")))</f>
        <v/>
      </c>
      <c r="G183" s="21" t="str">
        <f>IF(A183="",IF(B183="","","Kunde fehlt"),IF(COUNTIF($A$15:$A$514,A183)&gt;1,"Kunde mehrfach. Bitte Umsätze zusammenfassen",IF(B183="","Umsatz fehlt",IF(NOT(ISNUMBER(B183)),"Umsatz ist keine Zahl",IF(B183&lt;=0,"Ohne Umsatz, nicht bewertet","")))))</f>
        <v/>
      </c>
    </row>
    <row r="184">
      <c r="A184" s="20"/>
      <c r="B184" s="11"/>
      <c r="C184" s="12" t="str">
        <f>IF(OR(A184="",NOT(ISNUMBER(B184))),"",IF(B184&lt;=0,"",COUNTIFS($B$15:$B$514,"&gt;"&amp;B184,$A$15:$A$514,"&lt;&gt;")+COUNTIFS($B$15:B184,B184,$A$15:A184,"&lt;&gt;")))</f>
        <v/>
      </c>
      <c r="D184" s="13" t="str">
        <f>IF(C184="","",B184/$B$12)</f>
        <v/>
      </c>
      <c r="E184" s="13" t="str">
        <f>IF(C184="","",(SUMIFS($B$15:$B$514,$B$15:$B$514,"&gt;"&amp;B184,$A$15:$A$514,"&lt;&gt;")+B184*COUNTIFS($B$15:B184,B184,$A$15:A184,"&lt;&gt;"))/$B$12)</f>
        <v/>
      </c>
      <c r="F184" s="9" t="str">
        <f>IF(C184="","",IF((SUMIFS($B$15:$B$514,$B$15:$B$514,"&gt;"&amp;B184,$A$15:$A$514,"&lt;&gt;")+B184*(COUNTIFS($B$15:B184,B184,$A$15:A184,"&lt;&gt;")-1))/$B$12&lt;$B$4,"A",IF((SUMIFS($B$15:$B$514,$B$15:$B$514,"&gt;"&amp;B184,$A$15:$A$514,"&lt;&gt;")+B184*(COUNTIFS($B$15:B184,B184,$A$15:A184,"&lt;&gt;")-1))/$B$12&lt;$B$5,"B","C")))</f>
        <v/>
      </c>
      <c r="G184" s="21" t="str">
        <f>IF(A184="",IF(B184="","","Kunde fehlt"),IF(COUNTIF($A$15:$A$514,A184)&gt;1,"Kunde mehrfach. Bitte Umsätze zusammenfassen",IF(B184="","Umsatz fehlt",IF(NOT(ISNUMBER(B184)),"Umsatz ist keine Zahl",IF(B184&lt;=0,"Ohne Umsatz, nicht bewertet","")))))</f>
        <v/>
      </c>
    </row>
    <row r="185">
      <c r="A185" s="20"/>
      <c r="B185" s="11"/>
      <c r="C185" s="12" t="str">
        <f>IF(OR(A185="",NOT(ISNUMBER(B185))),"",IF(B185&lt;=0,"",COUNTIFS($B$15:$B$514,"&gt;"&amp;B185,$A$15:$A$514,"&lt;&gt;")+COUNTIFS($B$15:B185,B185,$A$15:A185,"&lt;&gt;")))</f>
        <v/>
      </c>
      <c r="D185" s="13" t="str">
        <f>IF(C185="","",B185/$B$12)</f>
        <v/>
      </c>
      <c r="E185" s="13" t="str">
        <f>IF(C185="","",(SUMIFS($B$15:$B$514,$B$15:$B$514,"&gt;"&amp;B185,$A$15:$A$514,"&lt;&gt;")+B185*COUNTIFS($B$15:B185,B185,$A$15:A185,"&lt;&gt;"))/$B$12)</f>
        <v/>
      </c>
      <c r="F185" s="9" t="str">
        <f>IF(C185="","",IF((SUMIFS($B$15:$B$514,$B$15:$B$514,"&gt;"&amp;B185,$A$15:$A$514,"&lt;&gt;")+B185*(COUNTIFS($B$15:B185,B185,$A$15:A185,"&lt;&gt;")-1))/$B$12&lt;$B$4,"A",IF((SUMIFS($B$15:$B$514,$B$15:$B$514,"&gt;"&amp;B185,$A$15:$A$514,"&lt;&gt;")+B185*(COUNTIFS($B$15:B185,B185,$A$15:A185,"&lt;&gt;")-1))/$B$12&lt;$B$5,"B","C")))</f>
        <v/>
      </c>
      <c r="G185" s="21" t="str">
        <f>IF(A185="",IF(B185="","","Kunde fehlt"),IF(COUNTIF($A$15:$A$514,A185)&gt;1,"Kunde mehrfach. Bitte Umsätze zusammenfassen",IF(B185="","Umsatz fehlt",IF(NOT(ISNUMBER(B185)),"Umsatz ist keine Zahl",IF(B185&lt;=0,"Ohne Umsatz, nicht bewertet","")))))</f>
        <v/>
      </c>
    </row>
    <row r="186">
      <c r="A186" s="20"/>
      <c r="B186" s="11"/>
      <c r="C186" s="12" t="str">
        <f>IF(OR(A186="",NOT(ISNUMBER(B186))),"",IF(B186&lt;=0,"",COUNTIFS($B$15:$B$514,"&gt;"&amp;B186,$A$15:$A$514,"&lt;&gt;")+COUNTIFS($B$15:B186,B186,$A$15:A186,"&lt;&gt;")))</f>
        <v/>
      </c>
      <c r="D186" s="13" t="str">
        <f>IF(C186="","",B186/$B$12)</f>
        <v/>
      </c>
      <c r="E186" s="13" t="str">
        <f>IF(C186="","",(SUMIFS($B$15:$B$514,$B$15:$B$514,"&gt;"&amp;B186,$A$15:$A$514,"&lt;&gt;")+B186*COUNTIFS($B$15:B186,B186,$A$15:A186,"&lt;&gt;"))/$B$12)</f>
        <v/>
      </c>
      <c r="F186" s="9" t="str">
        <f>IF(C186="","",IF((SUMIFS($B$15:$B$514,$B$15:$B$514,"&gt;"&amp;B186,$A$15:$A$514,"&lt;&gt;")+B186*(COUNTIFS($B$15:B186,B186,$A$15:A186,"&lt;&gt;")-1))/$B$12&lt;$B$4,"A",IF((SUMIFS($B$15:$B$514,$B$15:$B$514,"&gt;"&amp;B186,$A$15:$A$514,"&lt;&gt;")+B186*(COUNTIFS($B$15:B186,B186,$A$15:A186,"&lt;&gt;")-1))/$B$12&lt;$B$5,"B","C")))</f>
        <v/>
      </c>
      <c r="G186" s="21" t="str">
        <f>IF(A186="",IF(B186="","","Kunde fehlt"),IF(COUNTIF($A$15:$A$514,A186)&gt;1,"Kunde mehrfach. Bitte Umsätze zusammenfassen",IF(B186="","Umsatz fehlt",IF(NOT(ISNUMBER(B186)),"Umsatz ist keine Zahl",IF(B186&lt;=0,"Ohne Umsatz, nicht bewertet","")))))</f>
        <v/>
      </c>
    </row>
    <row r="187">
      <c r="A187" s="20"/>
      <c r="B187" s="11"/>
      <c r="C187" s="12" t="str">
        <f>IF(OR(A187="",NOT(ISNUMBER(B187))),"",IF(B187&lt;=0,"",COUNTIFS($B$15:$B$514,"&gt;"&amp;B187,$A$15:$A$514,"&lt;&gt;")+COUNTIFS($B$15:B187,B187,$A$15:A187,"&lt;&gt;")))</f>
        <v/>
      </c>
      <c r="D187" s="13" t="str">
        <f>IF(C187="","",B187/$B$12)</f>
        <v/>
      </c>
      <c r="E187" s="13" t="str">
        <f>IF(C187="","",(SUMIFS($B$15:$B$514,$B$15:$B$514,"&gt;"&amp;B187,$A$15:$A$514,"&lt;&gt;")+B187*COUNTIFS($B$15:B187,B187,$A$15:A187,"&lt;&gt;"))/$B$12)</f>
        <v/>
      </c>
      <c r="F187" s="9" t="str">
        <f>IF(C187="","",IF((SUMIFS($B$15:$B$514,$B$15:$B$514,"&gt;"&amp;B187,$A$15:$A$514,"&lt;&gt;")+B187*(COUNTIFS($B$15:B187,B187,$A$15:A187,"&lt;&gt;")-1))/$B$12&lt;$B$4,"A",IF((SUMIFS($B$15:$B$514,$B$15:$B$514,"&gt;"&amp;B187,$A$15:$A$514,"&lt;&gt;")+B187*(COUNTIFS($B$15:B187,B187,$A$15:A187,"&lt;&gt;")-1))/$B$12&lt;$B$5,"B","C")))</f>
        <v/>
      </c>
      <c r="G187" s="21" t="str">
        <f>IF(A187="",IF(B187="","","Kunde fehlt"),IF(COUNTIF($A$15:$A$514,A187)&gt;1,"Kunde mehrfach. Bitte Umsätze zusammenfassen",IF(B187="","Umsatz fehlt",IF(NOT(ISNUMBER(B187)),"Umsatz ist keine Zahl",IF(B187&lt;=0,"Ohne Umsatz, nicht bewertet","")))))</f>
        <v/>
      </c>
    </row>
    <row r="188">
      <c r="A188" s="20"/>
      <c r="B188" s="11"/>
      <c r="C188" s="12" t="str">
        <f>IF(OR(A188="",NOT(ISNUMBER(B188))),"",IF(B188&lt;=0,"",COUNTIFS($B$15:$B$514,"&gt;"&amp;B188,$A$15:$A$514,"&lt;&gt;")+COUNTIFS($B$15:B188,B188,$A$15:A188,"&lt;&gt;")))</f>
        <v/>
      </c>
      <c r="D188" s="13" t="str">
        <f>IF(C188="","",B188/$B$12)</f>
        <v/>
      </c>
      <c r="E188" s="13" t="str">
        <f>IF(C188="","",(SUMIFS($B$15:$B$514,$B$15:$B$514,"&gt;"&amp;B188,$A$15:$A$514,"&lt;&gt;")+B188*COUNTIFS($B$15:B188,B188,$A$15:A188,"&lt;&gt;"))/$B$12)</f>
        <v/>
      </c>
      <c r="F188" s="9" t="str">
        <f>IF(C188="","",IF((SUMIFS($B$15:$B$514,$B$15:$B$514,"&gt;"&amp;B188,$A$15:$A$514,"&lt;&gt;")+B188*(COUNTIFS($B$15:B188,B188,$A$15:A188,"&lt;&gt;")-1))/$B$12&lt;$B$4,"A",IF((SUMIFS($B$15:$B$514,$B$15:$B$514,"&gt;"&amp;B188,$A$15:$A$514,"&lt;&gt;")+B188*(COUNTIFS($B$15:B188,B188,$A$15:A188,"&lt;&gt;")-1))/$B$12&lt;$B$5,"B","C")))</f>
        <v/>
      </c>
      <c r="G188" s="21" t="str">
        <f>IF(A188="",IF(B188="","","Kunde fehlt"),IF(COUNTIF($A$15:$A$514,A188)&gt;1,"Kunde mehrfach. Bitte Umsätze zusammenfassen",IF(B188="","Umsatz fehlt",IF(NOT(ISNUMBER(B188)),"Umsatz ist keine Zahl",IF(B188&lt;=0,"Ohne Umsatz, nicht bewertet","")))))</f>
        <v/>
      </c>
    </row>
    <row r="189">
      <c r="A189" s="20"/>
      <c r="B189" s="11"/>
      <c r="C189" s="12" t="str">
        <f>IF(OR(A189="",NOT(ISNUMBER(B189))),"",IF(B189&lt;=0,"",COUNTIFS($B$15:$B$514,"&gt;"&amp;B189,$A$15:$A$514,"&lt;&gt;")+COUNTIFS($B$15:B189,B189,$A$15:A189,"&lt;&gt;")))</f>
        <v/>
      </c>
      <c r="D189" s="13" t="str">
        <f>IF(C189="","",B189/$B$12)</f>
        <v/>
      </c>
      <c r="E189" s="13" t="str">
        <f>IF(C189="","",(SUMIFS($B$15:$B$514,$B$15:$B$514,"&gt;"&amp;B189,$A$15:$A$514,"&lt;&gt;")+B189*COUNTIFS($B$15:B189,B189,$A$15:A189,"&lt;&gt;"))/$B$12)</f>
        <v/>
      </c>
      <c r="F189" s="9" t="str">
        <f>IF(C189="","",IF((SUMIFS($B$15:$B$514,$B$15:$B$514,"&gt;"&amp;B189,$A$15:$A$514,"&lt;&gt;")+B189*(COUNTIFS($B$15:B189,B189,$A$15:A189,"&lt;&gt;")-1))/$B$12&lt;$B$4,"A",IF((SUMIFS($B$15:$B$514,$B$15:$B$514,"&gt;"&amp;B189,$A$15:$A$514,"&lt;&gt;")+B189*(COUNTIFS($B$15:B189,B189,$A$15:A189,"&lt;&gt;")-1))/$B$12&lt;$B$5,"B","C")))</f>
        <v/>
      </c>
      <c r="G189" s="21" t="str">
        <f>IF(A189="",IF(B189="","","Kunde fehlt"),IF(COUNTIF($A$15:$A$514,A189)&gt;1,"Kunde mehrfach. Bitte Umsätze zusammenfassen",IF(B189="","Umsatz fehlt",IF(NOT(ISNUMBER(B189)),"Umsatz ist keine Zahl",IF(B189&lt;=0,"Ohne Umsatz, nicht bewertet","")))))</f>
        <v/>
      </c>
    </row>
    <row r="190">
      <c r="A190" s="20"/>
      <c r="B190" s="11"/>
      <c r="C190" s="12" t="str">
        <f>IF(OR(A190="",NOT(ISNUMBER(B190))),"",IF(B190&lt;=0,"",COUNTIFS($B$15:$B$514,"&gt;"&amp;B190,$A$15:$A$514,"&lt;&gt;")+COUNTIFS($B$15:B190,B190,$A$15:A190,"&lt;&gt;")))</f>
        <v/>
      </c>
      <c r="D190" s="13" t="str">
        <f>IF(C190="","",B190/$B$12)</f>
        <v/>
      </c>
      <c r="E190" s="13" t="str">
        <f>IF(C190="","",(SUMIFS($B$15:$B$514,$B$15:$B$514,"&gt;"&amp;B190,$A$15:$A$514,"&lt;&gt;")+B190*COUNTIFS($B$15:B190,B190,$A$15:A190,"&lt;&gt;"))/$B$12)</f>
        <v/>
      </c>
      <c r="F190" s="9" t="str">
        <f>IF(C190="","",IF((SUMIFS($B$15:$B$514,$B$15:$B$514,"&gt;"&amp;B190,$A$15:$A$514,"&lt;&gt;")+B190*(COUNTIFS($B$15:B190,B190,$A$15:A190,"&lt;&gt;")-1))/$B$12&lt;$B$4,"A",IF((SUMIFS($B$15:$B$514,$B$15:$B$514,"&gt;"&amp;B190,$A$15:$A$514,"&lt;&gt;")+B190*(COUNTIFS($B$15:B190,B190,$A$15:A190,"&lt;&gt;")-1))/$B$12&lt;$B$5,"B","C")))</f>
        <v/>
      </c>
      <c r="G190" s="21" t="str">
        <f>IF(A190="",IF(B190="","","Kunde fehlt"),IF(COUNTIF($A$15:$A$514,A190)&gt;1,"Kunde mehrfach. Bitte Umsätze zusammenfassen",IF(B190="","Umsatz fehlt",IF(NOT(ISNUMBER(B190)),"Umsatz ist keine Zahl",IF(B190&lt;=0,"Ohne Umsatz, nicht bewertet","")))))</f>
        <v/>
      </c>
    </row>
    <row r="191">
      <c r="A191" s="20"/>
      <c r="B191" s="11"/>
      <c r="C191" s="12" t="str">
        <f>IF(OR(A191="",NOT(ISNUMBER(B191))),"",IF(B191&lt;=0,"",COUNTIFS($B$15:$B$514,"&gt;"&amp;B191,$A$15:$A$514,"&lt;&gt;")+COUNTIFS($B$15:B191,B191,$A$15:A191,"&lt;&gt;")))</f>
        <v/>
      </c>
      <c r="D191" s="13" t="str">
        <f>IF(C191="","",B191/$B$12)</f>
        <v/>
      </c>
      <c r="E191" s="13" t="str">
        <f>IF(C191="","",(SUMIFS($B$15:$B$514,$B$15:$B$514,"&gt;"&amp;B191,$A$15:$A$514,"&lt;&gt;")+B191*COUNTIFS($B$15:B191,B191,$A$15:A191,"&lt;&gt;"))/$B$12)</f>
        <v/>
      </c>
      <c r="F191" s="9" t="str">
        <f>IF(C191="","",IF((SUMIFS($B$15:$B$514,$B$15:$B$514,"&gt;"&amp;B191,$A$15:$A$514,"&lt;&gt;")+B191*(COUNTIFS($B$15:B191,B191,$A$15:A191,"&lt;&gt;")-1))/$B$12&lt;$B$4,"A",IF((SUMIFS($B$15:$B$514,$B$15:$B$514,"&gt;"&amp;B191,$A$15:$A$514,"&lt;&gt;")+B191*(COUNTIFS($B$15:B191,B191,$A$15:A191,"&lt;&gt;")-1))/$B$12&lt;$B$5,"B","C")))</f>
        <v/>
      </c>
      <c r="G191" s="21" t="str">
        <f>IF(A191="",IF(B191="","","Kunde fehlt"),IF(COUNTIF($A$15:$A$514,A191)&gt;1,"Kunde mehrfach. Bitte Umsätze zusammenfassen",IF(B191="","Umsatz fehlt",IF(NOT(ISNUMBER(B191)),"Umsatz ist keine Zahl",IF(B191&lt;=0,"Ohne Umsatz, nicht bewertet","")))))</f>
        <v/>
      </c>
    </row>
    <row r="192">
      <c r="A192" s="20"/>
      <c r="B192" s="11"/>
      <c r="C192" s="12" t="str">
        <f>IF(OR(A192="",NOT(ISNUMBER(B192))),"",IF(B192&lt;=0,"",COUNTIFS($B$15:$B$514,"&gt;"&amp;B192,$A$15:$A$514,"&lt;&gt;")+COUNTIFS($B$15:B192,B192,$A$15:A192,"&lt;&gt;")))</f>
        <v/>
      </c>
      <c r="D192" s="13" t="str">
        <f>IF(C192="","",B192/$B$12)</f>
        <v/>
      </c>
      <c r="E192" s="13" t="str">
        <f>IF(C192="","",(SUMIFS($B$15:$B$514,$B$15:$B$514,"&gt;"&amp;B192,$A$15:$A$514,"&lt;&gt;")+B192*COUNTIFS($B$15:B192,B192,$A$15:A192,"&lt;&gt;"))/$B$12)</f>
        <v/>
      </c>
      <c r="F192" s="9" t="str">
        <f>IF(C192="","",IF((SUMIFS($B$15:$B$514,$B$15:$B$514,"&gt;"&amp;B192,$A$15:$A$514,"&lt;&gt;")+B192*(COUNTIFS($B$15:B192,B192,$A$15:A192,"&lt;&gt;")-1))/$B$12&lt;$B$4,"A",IF((SUMIFS($B$15:$B$514,$B$15:$B$514,"&gt;"&amp;B192,$A$15:$A$514,"&lt;&gt;")+B192*(COUNTIFS($B$15:B192,B192,$A$15:A192,"&lt;&gt;")-1))/$B$12&lt;$B$5,"B","C")))</f>
        <v/>
      </c>
      <c r="G192" s="21" t="str">
        <f>IF(A192="",IF(B192="","","Kunde fehlt"),IF(COUNTIF($A$15:$A$514,A192)&gt;1,"Kunde mehrfach. Bitte Umsätze zusammenfassen",IF(B192="","Umsatz fehlt",IF(NOT(ISNUMBER(B192)),"Umsatz ist keine Zahl",IF(B192&lt;=0,"Ohne Umsatz, nicht bewertet","")))))</f>
        <v/>
      </c>
    </row>
    <row r="193">
      <c r="A193" s="20"/>
      <c r="B193" s="11"/>
      <c r="C193" s="12" t="str">
        <f>IF(OR(A193="",NOT(ISNUMBER(B193))),"",IF(B193&lt;=0,"",COUNTIFS($B$15:$B$514,"&gt;"&amp;B193,$A$15:$A$514,"&lt;&gt;")+COUNTIFS($B$15:B193,B193,$A$15:A193,"&lt;&gt;")))</f>
        <v/>
      </c>
      <c r="D193" s="13" t="str">
        <f>IF(C193="","",B193/$B$12)</f>
        <v/>
      </c>
      <c r="E193" s="13" t="str">
        <f>IF(C193="","",(SUMIFS($B$15:$B$514,$B$15:$B$514,"&gt;"&amp;B193,$A$15:$A$514,"&lt;&gt;")+B193*COUNTIFS($B$15:B193,B193,$A$15:A193,"&lt;&gt;"))/$B$12)</f>
        <v/>
      </c>
      <c r="F193" s="9" t="str">
        <f>IF(C193="","",IF((SUMIFS($B$15:$B$514,$B$15:$B$514,"&gt;"&amp;B193,$A$15:$A$514,"&lt;&gt;")+B193*(COUNTIFS($B$15:B193,B193,$A$15:A193,"&lt;&gt;")-1))/$B$12&lt;$B$4,"A",IF((SUMIFS($B$15:$B$514,$B$15:$B$514,"&gt;"&amp;B193,$A$15:$A$514,"&lt;&gt;")+B193*(COUNTIFS($B$15:B193,B193,$A$15:A193,"&lt;&gt;")-1))/$B$12&lt;$B$5,"B","C")))</f>
        <v/>
      </c>
      <c r="G193" s="21" t="str">
        <f>IF(A193="",IF(B193="","","Kunde fehlt"),IF(COUNTIF($A$15:$A$514,A193)&gt;1,"Kunde mehrfach. Bitte Umsätze zusammenfassen",IF(B193="","Umsatz fehlt",IF(NOT(ISNUMBER(B193)),"Umsatz ist keine Zahl",IF(B193&lt;=0,"Ohne Umsatz, nicht bewertet","")))))</f>
        <v/>
      </c>
    </row>
    <row r="194">
      <c r="A194" s="20"/>
      <c r="B194" s="11"/>
      <c r="C194" s="12" t="str">
        <f>IF(OR(A194="",NOT(ISNUMBER(B194))),"",IF(B194&lt;=0,"",COUNTIFS($B$15:$B$514,"&gt;"&amp;B194,$A$15:$A$514,"&lt;&gt;")+COUNTIFS($B$15:B194,B194,$A$15:A194,"&lt;&gt;")))</f>
        <v/>
      </c>
      <c r="D194" s="13" t="str">
        <f>IF(C194="","",B194/$B$12)</f>
        <v/>
      </c>
      <c r="E194" s="13" t="str">
        <f>IF(C194="","",(SUMIFS($B$15:$B$514,$B$15:$B$514,"&gt;"&amp;B194,$A$15:$A$514,"&lt;&gt;")+B194*COUNTIFS($B$15:B194,B194,$A$15:A194,"&lt;&gt;"))/$B$12)</f>
        <v/>
      </c>
      <c r="F194" s="9" t="str">
        <f>IF(C194="","",IF((SUMIFS($B$15:$B$514,$B$15:$B$514,"&gt;"&amp;B194,$A$15:$A$514,"&lt;&gt;")+B194*(COUNTIFS($B$15:B194,B194,$A$15:A194,"&lt;&gt;")-1))/$B$12&lt;$B$4,"A",IF((SUMIFS($B$15:$B$514,$B$15:$B$514,"&gt;"&amp;B194,$A$15:$A$514,"&lt;&gt;")+B194*(COUNTIFS($B$15:B194,B194,$A$15:A194,"&lt;&gt;")-1))/$B$12&lt;$B$5,"B","C")))</f>
        <v/>
      </c>
      <c r="G194" s="21" t="str">
        <f>IF(A194="",IF(B194="","","Kunde fehlt"),IF(COUNTIF($A$15:$A$514,A194)&gt;1,"Kunde mehrfach. Bitte Umsätze zusammenfassen",IF(B194="","Umsatz fehlt",IF(NOT(ISNUMBER(B194)),"Umsatz ist keine Zahl",IF(B194&lt;=0,"Ohne Umsatz, nicht bewertet","")))))</f>
        <v/>
      </c>
    </row>
    <row r="195">
      <c r="A195" s="20"/>
      <c r="B195" s="11"/>
      <c r="C195" s="12" t="str">
        <f>IF(OR(A195="",NOT(ISNUMBER(B195))),"",IF(B195&lt;=0,"",COUNTIFS($B$15:$B$514,"&gt;"&amp;B195,$A$15:$A$514,"&lt;&gt;")+COUNTIFS($B$15:B195,B195,$A$15:A195,"&lt;&gt;")))</f>
        <v/>
      </c>
      <c r="D195" s="13" t="str">
        <f>IF(C195="","",B195/$B$12)</f>
        <v/>
      </c>
      <c r="E195" s="13" t="str">
        <f>IF(C195="","",(SUMIFS($B$15:$B$514,$B$15:$B$514,"&gt;"&amp;B195,$A$15:$A$514,"&lt;&gt;")+B195*COUNTIFS($B$15:B195,B195,$A$15:A195,"&lt;&gt;"))/$B$12)</f>
        <v/>
      </c>
      <c r="F195" s="9" t="str">
        <f>IF(C195="","",IF((SUMIFS($B$15:$B$514,$B$15:$B$514,"&gt;"&amp;B195,$A$15:$A$514,"&lt;&gt;")+B195*(COUNTIFS($B$15:B195,B195,$A$15:A195,"&lt;&gt;")-1))/$B$12&lt;$B$4,"A",IF((SUMIFS($B$15:$B$514,$B$15:$B$514,"&gt;"&amp;B195,$A$15:$A$514,"&lt;&gt;")+B195*(COUNTIFS($B$15:B195,B195,$A$15:A195,"&lt;&gt;")-1))/$B$12&lt;$B$5,"B","C")))</f>
        <v/>
      </c>
      <c r="G195" s="21" t="str">
        <f>IF(A195="",IF(B195="","","Kunde fehlt"),IF(COUNTIF($A$15:$A$514,A195)&gt;1,"Kunde mehrfach. Bitte Umsätze zusammenfassen",IF(B195="","Umsatz fehlt",IF(NOT(ISNUMBER(B195)),"Umsatz ist keine Zahl",IF(B195&lt;=0,"Ohne Umsatz, nicht bewertet","")))))</f>
        <v/>
      </c>
    </row>
    <row r="196">
      <c r="A196" s="20"/>
      <c r="B196" s="11"/>
      <c r="C196" s="12" t="str">
        <f>IF(OR(A196="",NOT(ISNUMBER(B196))),"",IF(B196&lt;=0,"",COUNTIFS($B$15:$B$514,"&gt;"&amp;B196,$A$15:$A$514,"&lt;&gt;")+COUNTIFS($B$15:B196,B196,$A$15:A196,"&lt;&gt;")))</f>
        <v/>
      </c>
      <c r="D196" s="13" t="str">
        <f>IF(C196="","",B196/$B$12)</f>
        <v/>
      </c>
      <c r="E196" s="13" t="str">
        <f>IF(C196="","",(SUMIFS($B$15:$B$514,$B$15:$B$514,"&gt;"&amp;B196,$A$15:$A$514,"&lt;&gt;")+B196*COUNTIFS($B$15:B196,B196,$A$15:A196,"&lt;&gt;"))/$B$12)</f>
        <v/>
      </c>
      <c r="F196" s="9" t="str">
        <f>IF(C196="","",IF((SUMIFS($B$15:$B$514,$B$15:$B$514,"&gt;"&amp;B196,$A$15:$A$514,"&lt;&gt;")+B196*(COUNTIFS($B$15:B196,B196,$A$15:A196,"&lt;&gt;")-1))/$B$12&lt;$B$4,"A",IF((SUMIFS($B$15:$B$514,$B$15:$B$514,"&gt;"&amp;B196,$A$15:$A$514,"&lt;&gt;")+B196*(COUNTIFS($B$15:B196,B196,$A$15:A196,"&lt;&gt;")-1))/$B$12&lt;$B$5,"B","C")))</f>
        <v/>
      </c>
      <c r="G196" s="21" t="str">
        <f>IF(A196="",IF(B196="","","Kunde fehlt"),IF(COUNTIF($A$15:$A$514,A196)&gt;1,"Kunde mehrfach. Bitte Umsätze zusammenfassen",IF(B196="","Umsatz fehlt",IF(NOT(ISNUMBER(B196)),"Umsatz ist keine Zahl",IF(B196&lt;=0,"Ohne Umsatz, nicht bewertet","")))))</f>
        <v/>
      </c>
    </row>
    <row r="197">
      <c r="A197" s="20"/>
      <c r="B197" s="11"/>
      <c r="C197" s="12" t="str">
        <f>IF(OR(A197="",NOT(ISNUMBER(B197))),"",IF(B197&lt;=0,"",COUNTIFS($B$15:$B$514,"&gt;"&amp;B197,$A$15:$A$514,"&lt;&gt;")+COUNTIFS($B$15:B197,B197,$A$15:A197,"&lt;&gt;")))</f>
        <v/>
      </c>
      <c r="D197" s="13" t="str">
        <f>IF(C197="","",B197/$B$12)</f>
        <v/>
      </c>
      <c r="E197" s="13" t="str">
        <f>IF(C197="","",(SUMIFS($B$15:$B$514,$B$15:$B$514,"&gt;"&amp;B197,$A$15:$A$514,"&lt;&gt;")+B197*COUNTIFS($B$15:B197,B197,$A$15:A197,"&lt;&gt;"))/$B$12)</f>
        <v/>
      </c>
      <c r="F197" s="9" t="str">
        <f>IF(C197="","",IF((SUMIFS($B$15:$B$514,$B$15:$B$514,"&gt;"&amp;B197,$A$15:$A$514,"&lt;&gt;")+B197*(COUNTIFS($B$15:B197,B197,$A$15:A197,"&lt;&gt;")-1))/$B$12&lt;$B$4,"A",IF((SUMIFS($B$15:$B$514,$B$15:$B$514,"&gt;"&amp;B197,$A$15:$A$514,"&lt;&gt;")+B197*(COUNTIFS($B$15:B197,B197,$A$15:A197,"&lt;&gt;")-1))/$B$12&lt;$B$5,"B","C")))</f>
        <v/>
      </c>
      <c r="G197" s="21" t="str">
        <f>IF(A197="",IF(B197="","","Kunde fehlt"),IF(COUNTIF($A$15:$A$514,A197)&gt;1,"Kunde mehrfach. Bitte Umsätze zusammenfassen",IF(B197="","Umsatz fehlt",IF(NOT(ISNUMBER(B197)),"Umsatz ist keine Zahl",IF(B197&lt;=0,"Ohne Umsatz, nicht bewertet","")))))</f>
        <v/>
      </c>
    </row>
    <row r="198">
      <c r="A198" s="20"/>
      <c r="B198" s="11"/>
      <c r="C198" s="12" t="str">
        <f>IF(OR(A198="",NOT(ISNUMBER(B198))),"",IF(B198&lt;=0,"",COUNTIFS($B$15:$B$514,"&gt;"&amp;B198,$A$15:$A$514,"&lt;&gt;")+COUNTIFS($B$15:B198,B198,$A$15:A198,"&lt;&gt;")))</f>
        <v/>
      </c>
      <c r="D198" s="13" t="str">
        <f>IF(C198="","",B198/$B$12)</f>
        <v/>
      </c>
      <c r="E198" s="13" t="str">
        <f>IF(C198="","",(SUMIFS($B$15:$B$514,$B$15:$B$514,"&gt;"&amp;B198,$A$15:$A$514,"&lt;&gt;")+B198*COUNTIFS($B$15:B198,B198,$A$15:A198,"&lt;&gt;"))/$B$12)</f>
        <v/>
      </c>
      <c r="F198" s="9" t="str">
        <f>IF(C198="","",IF((SUMIFS($B$15:$B$514,$B$15:$B$514,"&gt;"&amp;B198,$A$15:$A$514,"&lt;&gt;")+B198*(COUNTIFS($B$15:B198,B198,$A$15:A198,"&lt;&gt;")-1))/$B$12&lt;$B$4,"A",IF((SUMIFS($B$15:$B$514,$B$15:$B$514,"&gt;"&amp;B198,$A$15:$A$514,"&lt;&gt;")+B198*(COUNTIFS($B$15:B198,B198,$A$15:A198,"&lt;&gt;")-1))/$B$12&lt;$B$5,"B","C")))</f>
        <v/>
      </c>
      <c r="G198" s="21" t="str">
        <f>IF(A198="",IF(B198="","","Kunde fehlt"),IF(COUNTIF($A$15:$A$514,A198)&gt;1,"Kunde mehrfach. Bitte Umsätze zusammenfassen",IF(B198="","Umsatz fehlt",IF(NOT(ISNUMBER(B198)),"Umsatz ist keine Zahl",IF(B198&lt;=0,"Ohne Umsatz, nicht bewertet","")))))</f>
        <v/>
      </c>
    </row>
    <row r="199">
      <c r="A199" s="20"/>
      <c r="B199" s="11"/>
      <c r="C199" s="12" t="str">
        <f>IF(OR(A199="",NOT(ISNUMBER(B199))),"",IF(B199&lt;=0,"",COUNTIFS($B$15:$B$514,"&gt;"&amp;B199,$A$15:$A$514,"&lt;&gt;")+COUNTIFS($B$15:B199,B199,$A$15:A199,"&lt;&gt;")))</f>
        <v/>
      </c>
      <c r="D199" s="13" t="str">
        <f>IF(C199="","",B199/$B$12)</f>
        <v/>
      </c>
      <c r="E199" s="13" t="str">
        <f>IF(C199="","",(SUMIFS($B$15:$B$514,$B$15:$B$514,"&gt;"&amp;B199,$A$15:$A$514,"&lt;&gt;")+B199*COUNTIFS($B$15:B199,B199,$A$15:A199,"&lt;&gt;"))/$B$12)</f>
        <v/>
      </c>
      <c r="F199" s="9" t="str">
        <f>IF(C199="","",IF((SUMIFS($B$15:$B$514,$B$15:$B$514,"&gt;"&amp;B199,$A$15:$A$514,"&lt;&gt;")+B199*(COUNTIFS($B$15:B199,B199,$A$15:A199,"&lt;&gt;")-1))/$B$12&lt;$B$4,"A",IF((SUMIFS($B$15:$B$514,$B$15:$B$514,"&gt;"&amp;B199,$A$15:$A$514,"&lt;&gt;")+B199*(COUNTIFS($B$15:B199,B199,$A$15:A199,"&lt;&gt;")-1))/$B$12&lt;$B$5,"B","C")))</f>
        <v/>
      </c>
      <c r="G199" s="21" t="str">
        <f>IF(A199="",IF(B199="","","Kunde fehlt"),IF(COUNTIF($A$15:$A$514,A199)&gt;1,"Kunde mehrfach. Bitte Umsätze zusammenfassen",IF(B199="","Umsatz fehlt",IF(NOT(ISNUMBER(B199)),"Umsatz ist keine Zahl",IF(B199&lt;=0,"Ohne Umsatz, nicht bewertet","")))))</f>
        <v/>
      </c>
    </row>
    <row r="200">
      <c r="A200" s="20"/>
      <c r="B200" s="11"/>
      <c r="C200" s="12" t="str">
        <f>IF(OR(A200="",NOT(ISNUMBER(B200))),"",IF(B200&lt;=0,"",COUNTIFS($B$15:$B$514,"&gt;"&amp;B200,$A$15:$A$514,"&lt;&gt;")+COUNTIFS($B$15:B200,B200,$A$15:A200,"&lt;&gt;")))</f>
        <v/>
      </c>
      <c r="D200" s="13" t="str">
        <f>IF(C200="","",B200/$B$12)</f>
        <v/>
      </c>
      <c r="E200" s="13" t="str">
        <f>IF(C200="","",(SUMIFS($B$15:$B$514,$B$15:$B$514,"&gt;"&amp;B200,$A$15:$A$514,"&lt;&gt;")+B200*COUNTIFS($B$15:B200,B200,$A$15:A200,"&lt;&gt;"))/$B$12)</f>
        <v/>
      </c>
      <c r="F200" s="9" t="str">
        <f>IF(C200="","",IF((SUMIFS($B$15:$B$514,$B$15:$B$514,"&gt;"&amp;B200,$A$15:$A$514,"&lt;&gt;")+B200*(COUNTIFS($B$15:B200,B200,$A$15:A200,"&lt;&gt;")-1))/$B$12&lt;$B$4,"A",IF((SUMIFS($B$15:$B$514,$B$15:$B$514,"&gt;"&amp;B200,$A$15:$A$514,"&lt;&gt;")+B200*(COUNTIFS($B$15:B200,B200,$A$15:A200,"&lt;&gt;")-1))/$B$12&lt;$B$5,"B","C")))</f>
        <v/>
      </c>
      <c r="G200" s="21" t="str">
        <f>IF(A200="",IF(B200="","","Kunde fehlt"),IF(COUNTIF($A$15:$A$514,A200)&gt;1,"Kunde mehrfach. Bitte Umsätze zusammenfassen",IF(B200="","Umsatz fehlt",IF(NOT(ISNUMBER(B200)),"Umsatz ist keine Zahl",IF(B200&lt;=0,"Ohne Umsatz, nicht bewertet","")))))</f>
        <v/>
      </c>
    </row>
    <row r="201">
      <c r="A201" s="20"/>
      <c r="B201" s="11"/>
      <c r="C201" s="12" t="str">
        <f>IF(OR(A201="",NOT(ISNUMBER(B201))),"",IF(B201&lt;=0,"",COUNTIFS($B$15:$B$514,"&gt;"&amp;B201,$A$15:$A$514,"&lt;&gt;")+COUNTIFS($B$15:B201,B201,$A$15:A201,"&lt;&gt;")))</f>
        <v/>
      </c>
      <c r="D201" s="13" t="str">
        <f>IF(C201="","",B201/$B$12)</f>
        <v/>
      </c>
      <c r="E201" s="13" t="str">
        <f>IF(C201="","",(SUMIFS($B$15:$B$514,$B$15:$B$514,"&gt;"&amp;B201,$A$15:$A$514,"&lt;&gt;")+B201*COUNTIFS($B$15:B201,B201,$A$15:A201,"&lt;&gt;"))/$B$12)</f>
        <v/>
      </c>
      <c r="F201" s="9" t="str">
        <f>IF(C201="","",IF((SUMIFS($B$15:$B$514,$B$15:$B$514,"&gt;"&amp;B201,$A$15:$A$514,"&lt;&gt;")+B201*(COUNTIFS($B$15:B201,B201,$A$15:A201,"&lt;&gt;")-1))/$B$12&lt;$B$4,"A",IF((SUMIFS($B$15:$B$514,$B$15:$B$514,"&gt;"&amp;B201,$A$15:$A$514,"&lt;&gt;")+B201*(COUNTIFS($B$15:B201,B201,$A$15:A201,"&lt;&gt;")-1))/$B$12&lt;$B$5,"B","C")))</f>
        <v/>
      </c>
      <c r="G201" s="21" t="str">
        <f>IF(A201="",IF(B201="","","Kunde fehlt"),IF(COUNTIF($A$15:$A$514,A201)&gt;1,"Kunde mehrfach. Bitte Umsätze zusammenfassen",IF(B201="","Umsatz fehlt",IF(NOT(ISNUMBER(B201)),"Umsatz ist keine Zahl",IF(B201&lt;=0,"Ohne Umsatz, nicht bewertet","")))))</f>
        <v/>
      </c>
    </row>
    <row r="202">
      <c r="A202" s="20"/>
      <c r="B202" s="11"/>
      <c r="C202" s="12" t="str">
        <f>IF(OR(A202="",NOT(ISNUMBER(B202))),"",IF(B202&lt;=0,"",COUNTIFS($B$15:$B$514,"&gt;"&amp;B202,$A$15:$A$514,"&lt;&gt;")+COUNTIFS($B$15:B202,B202,$A$15:A202,"&lt;&gt;")))</f>
        <v/>
      </c>
      <c r="D202" s="13" t="str">
        <f>IF(C202="","",B202/$B$12)</f>
        <v/>
      </c>
      <c r="E202" s="13" t="str">
        <f>IF(C202="","",(SUMIFS($B$15:$B$514,$B$15:$B$514,"&gt;"&amp;B202,$A$15:$A$514,"&lt;&gt;")+B202*COUNTIFS($B$15:B202,B202,$A$15:A202,"&lt;&gt;"))/$B$12)</f>
        <v/>
      </c>
      <c r="F202" s="9" t="str">
        <f>IF(C202="","",IF((SUMIFS($B$15:$B$514,$B$15:$B$514,"&gt;"&amp;B202,$A$15:$A$514,"&lt;&gt;")+B202*(COUNTIFS($B$15:B202,B202,$A$15:A202,"&lt;&gt;")-1))/$B$12&lt;$B$4,"A",IF((SUMIFS($B$15:$B$514,$B$15:$B$514,"&gt;"&amp;B202,$A$15:$A$514,"&lt;&gt;")+B202*(COUNTIFS($B$15:B202,B202,$A$15:A202,"&lt;&gt;")-1))/$B$12&lt;$B$5,"B","C")))</f>
        <v/>
      </c>
      <c r="G202" s="21" t="str">
        <f>IF(A202="",IF(B202="","","Kunde fehlt"),IF(COUNTIF($A$15:$A$514,A202)&gt;1,"Kunde mehrfach. Bitte Umsätze zusammenfassen",IF(B202="","Umsatz fehlt",IF(NOT(ISNUMBER(B202)),"Umsatz ist keine Zahl",IF(B202&lt;=0,"Ohne Umsatz, nicht bewertet","")))))</f>
        <v/>
      </c>
    </row>
    <row r="203">
      <c r="A203" s="20"/>
      <c r="B203" s="11"/>
      <c r="C203" s="12" t="str">
        <f>IF(OR(A203="",NOT(ISNUMBER(B203))),"",IF(B203&lt;=0,"",COUNTIFS($B$15:$B$514,"&gt;"&amp;B203,$A$15:$A$514,"&lt;&gt;")+COUNTIFS($B$15:B203,B203,$A$15:A203,"&lt;&gt;")))</f>
        <v/>
      </c>
      <c r="D203" s="13" t="str">
        <f>IF(C203="","",B203/$B$12)</f>
        <v/>
      </c>
      <c r="E203" s="13" t="str">
        <f>IF(C203="","",(SUMIFS($B$15:$B$514,$B$15:$B$514,"&gt;"&amp;B203,$A$15:$A$514,"&lt;&gt;")+B203*COUNTIFS($B$15:B203,B203,$A$15:A203,"&lt;&gt;"))/$B$12)</f>
        <v/>
      </c>
      <c r="F203" s="9" t="str">
        <f>IF(C203="","",IF((SUMIFS($B$15:$B$514,$B$15:$B$514,"&gt;"&amp;B203,$A$15:$A$514,"&lt;&gt;")+B203*(COUNTIFS($B$15:B203,B203,$A$15:A203,"&lt;&gt;")-1))/$B$12&lt;$B$4,"A",IF((SUMIFS($B$15:$B$514,$B$15:$B$514,"&gt;"&amp;B203,$A$15:$A$514,"&lt;&gt;")+B203*(COUNTIFS($B$15:B203,B203,$A$15:A203,"&lt;&gt;")-1))/$B$12&lt;$B$5,"B","C")))</f>
        <v/>
      </c>
      <c r="G203" s="21" t="str">
        <f>IF(A203="",IF(B203="","","Kunde fehlt"),IF(COUNTIF($A$15:$A$514,A203)&gt;1,"Kunde mehrfach. Bitte Umsätze zusammenfassen",IF(B203="","Umsatz fehlt",IF(NOT(ISNUMBER(B203)),"Umsatz ist keine Zahl",IF(B203&lt;=0,"Ohne Umsatz, nicht bewertet","")))))</f>
        <v/>
      </c>
    </row>
    <row r="204">
      <c r="A204" s="20"/>
      <c r="B204" s="11"/>
      <c r="C204" s="12" t="str">
        <f>IF(OR(A204="",NOT(ISNUMBER(B204))),"",IF(B204&lt;=0,"",COUNTIFS($B$15:$B$514,"&gt;"&amp;B204,$A$15:$A$514,"&lt;&gt;")+COUNTIFS($B$15:B204,B204,$A$15:A204,"&lt;&gt;")))</f>
        <v/>
      </c>
      <c r="D204" s="13" t="str">
        <f>IF(C204="","",B204/$B$12)</f>
        <v/>
      </c>
      <c r="E204" s="13" t="str">
        <f>IF(C204="","",(SUMIFS($B$15:$B$514,$B$15:$B$514,"&gt;"&amp;B204,$A$15:$A$514,"&lt;&gt;")+B204*COUNTIFS($B$15:B204,B204,$A$15:A204,"&lt;&gt;"))/$B$12)</f>
        <v/>
      </c>
      <c r="F204" s="9" t="str">
        <f>IF(C204="","",IF((SUMIFS($B$15:$B$514,$B$15:$B$514,"&gt;"&amp;B204,$A$15:$A$514,"&lt;&gt;")+B204*(COUNTIFS($B$15:B204,B204,$A$15:A204,"&lt;&gt;")-1))/$B$12&lt;$B$4,"A",IF((SUMIFS($B$15:$B$514,$B$15:$B$514,"&gt;"&amp;B204,$A$15:$A$514,"&lt;&gt;")+B204*(COUNTIFS($B$15:B204,B204,$A$15:A204,"&lt;&gt;")-1))/$B$12&lt;$B$5,"B","C")))</f>
        <v/>
      </c>
      <c r="G204" s="21" t="str">
        <f>IF(A204="",IF(B204="","","Kunde fehlt"),IF(COUNTIF($A$15:$A$514,A204)&gt;1,"Kunde mehrfach. Bitte Umsätze zusammenfassen",IF(B204="","Umsatz fehlt",IF(NOT(ISNUMBER(B204)),"Umsatz ist keine Zahl",IF(B204&lt;=0,"Ohne Umsatz, nicht bewertet","")))))</f>
        <v/>
      </c>
    </row>
    <row r="205">
      <c r="A205" s="20"/>
      <c r="B205" s="11"/>
      <c r="C205" s="12" t="str">
        <f>IF(OR(A205="",NOT(ISNUMBER(B205))),"",IF(B205&lt;=0,"",COUNTIFS($B$15:$B$514,"&gt;"&amp;B205,$A$15:$A$514,"&lt;&gt;")+COUNTIFS($B$15:B205,B205,$A$15:A205,"&lt;&gt;")))</f>
        <v/>
      </c>
      <c r="D205" s="13" t="str">
        <f>IF(C205="","",B205/$B$12)</f>
        <v/>
      </c>
      <c r="E205" s="13" t="str">
        <f>IF(C205="","",(SUMIFS($B$15:$B$514,$B$15:$B$514,"&gt;"&amp;B205,$A$15:$A$514,"&lt;&gt;")+B205*COUNTIFS($B$15:B205,B205,$A$15:A205,"&lt;&gt;"))/$B$12)</f>
        <v/>
      </c>
      <c r="F205" s="9" t="str">
        <f>IF(C205="","",IF((SUMIFS($B$15:$B$514,$B$15:$B$514,"&gt;"&amp;B205,$A$15:$A$514,"&lt;&gt;")+B205*(COUNTIFS($B$15:B205,B205,$A$15:A205,"&lt;&gt;")-1))/$B$12&lt;$B$4,"A",IF((SUMIFS($B$15:$B$514,$B$15:$B$514,"&gt;"&amp;B205,$A$15:$A$514,"&lt;&gt;")+B205*(COUNTIFS($B$15:B205,B205,$A$15:A205,"&lt;&gt;")-1))/$B$12&lt;$B$5,"B","C")))</f>
        <v/>
      </c>
      <c r="G205" s="21" t="str">
        <f>IF(A205="",IF(B205="","","Kunde fehlt"),IF(COUNTIF($A$15:$A$514,A205)&gt;1,"Kunde mehrfach. Bitte Umsätze zusammenfassen",IF(B205="","Umsatz fehlt",IF(NOT(ISNUMBER(B205)),"Umsatz ist keine Zahl",IF(B205&lt;=0,"Ohne Umsatz, nicht bewertet","")))))</f>
        <v/>
      </c>
    </row>
    <row r="206">
      <c r="A206" s="20"/>
      <c r="B206" s="11"/>
      <c r="C206" s="12" t="str">
        <f>IF(OR(A206="",NOT(ISNUMBER(B206))),"",IF(B206&lt;=0,"",COUNTIFS($B$15:$B$514,"&gt;"&amp;B206,$A$15:$A$514,"&lt;&gt;")+COUNTIFS($B$15:B206,B206,$A$15:A206,"&lt;&gt;")))</f>
        <v/>
      </c>
      <c r="D206" s="13" t="str">
        <f>IF(C206="","",B206/$B$12)</f>
        <v/>
      </c>
      <c r="E206" s="13" t="str">
        <f>IF(C206="","",(SUMIFS($B$15:$B$514,$B$15:$B$514,"&gt;"&amp;B206,$A$15:$A$514,"&lt;&gt;")+B206*COUNTIFS($B$15:B206,B206,$A$15:A206,"&lt;&gt;"))/$B$12)</f>
        <v/>
      </c>
      <c r="F206" s="9" t="str">
        <f>IF(C206="","",IF((SUMIFS($B$15:$B$514,$B$15:$B$514,"&gt;"&amp;B206,$A$15:$A$514,"&lt;&gt;")+B206*(COUNTIFS($B$15:B206,B206,$A$15:A206,"&lt;&gt;")-1))/$B$12&lt;$B$4,"A",IF((SUMIFS($B$15:$B$514,$B$15:$B$514,"&gt;"&amp;B206,$A$15:$A$514,"&lt;&gt;")+B206*(COUNTIFS($B$15:B206,B206,$A$15:A206,"&lt;&gt;")-1))/$B$12&lt;$B$5,"B","C")))</f>
        <v/>
      </c>
      <c r="G206" s="21" t="str">
        <f>IF(A206="",IF(B206="","","Kunde fehlt"),IF(COUNTIF($A$15:$A$514,A206)&gt;1,"Kunde mehrfach. Bitte Umsätze zusammenfassen",IF(B206="","Umsatz fehlt",IF(NOT(ISNUMBER(B206)),"Umsatz ist keine Zahl",IF(B206&lt;=0,"Ohne Umsatz, nicht bewertet","")))))</f>
        <v/>
      </c>
    </row>
    <row r="207">
      <c r="A207" s="20"/>
      <c r="B207" s="11"/>
      <c r="C207" s="12" t="str">
        <f>IF(OR(A207="",NOT(ISNUMBER(B207))),"",IF(B207&lt;=0,"",COUNTIFS($B$15:$B$514,"&gt;"&amp;B207,$A$15:$A$514,"&lt;&gt;")+COUNTIFS($B$15:B207,B207,$A$15:A207,"&lt;&gt;")))</f>
        <v/>
      </c>
      <c r="D207" s="13" t="str">
        <f>IF(C207="","",B207/$B$12)</f>
        <v/>
      </c>
      <c r="E207" s="13" t="str">
        <f>IF(C207="","",(SUMIFS($B$15:$B$514,$B$15:$B$514,"&gt;"&amp;B207,$A$15:$A$514,"&lt;&gt;")+B207*COUNTIFS($B$15:B207,B207,$A$15:A207,"&lt;&gt;"))/$B$12)</f>
        <v/>
      </c>
      <c r="F207" s="9" t="str">
        <f>IF(C207="","",IF((SUMIFS($B$15:$B$514,$B$15:$B$514,"&gt;"&amp;B207,$A$15:$A$514,"&lt;&gt;")+B207*(COUNTIFS($B$15:B207,B207,$A$15:A207,"&lt;&gt;")-1))/$B$12&lt;$B$4,"A",IF((SUMIFS($B$15:$B$514,$B$15:$B$514,"&gt;"&amp;B207,$A$15:$A$514,"&lt;&gt;")+B207*(COUNTIFS($B$15:B207,B207,$A$15:A207,"&lt;&gt;")-1))/$B$12&lt;$B$5,"B","C")))</f>
        <v/>
      </c>
      <c r="G207" s="21" t="str">
        <f>IF(A207="",IF(B207="","","Kunde fehlt"),IF(COUNTIF($A$15:$A$514,A207)&gt;1,"Kunde mehrfach. Bitte Umsätze zusammenfassen",IF(B207="","Umsatz fehlt",IF(NOT(ISNUMBER(B207)),"Umsatz ist keine Zahl",IF(B207&lt;=0,"Ohne Umsatz, nicht bewertet","")))))</f>
        <v/>
      </c>
    </row>
    <row r="208">
      <c r="A208" s="20"/>
      <c r="B208" s="11"/>
      <c r="C208" s="12" t="str">
        <f>IF(OR(A208="",NOT(ISNUMBER(B208))),"",IF(B208&lt;=0,"",COUNTIFS($B$15:$B$514,"&gt;"&amp;B208,$A$15:$A$514,"&lt;&gt;")+COUNTIFS($B$15:B208,B208,$A$15:A208,"&lt;&gt;")))</f>
        <v/>
      </c>
      <c r="D208" s="13" t="str">
        <f>IF(C208="","",B208/$B$12)</f>
        <v/>
      </c>
      <c r="E208" s="13" t="str">
        <f>IF(C208="","",(SUMIFS($B$15:$B$514,$B$15:$B$514,"&gt;"&amp;B208,$A$15:$A$514,"&lt;&gt;")+B208*COUNTIFS($B$15:B208,B208,$A$15:A208,"&lt;&gt;"))/$B$12)</f>
        <v/>
      </c>
      <c r="F208" s="9" t="str">
        <f>IF(C208="","",IF((SUMIFS($B$15:$B$514,$B$15:$B$514,"&gt;"&amp;B208,$A$15:$A$514,"&lt;&gt;")+B208*(COUNTIFS($B$15:B208,B208,$A$15:A208,"&lt;&gt;")-1))/$B$12&lt;$B$4,"A",IF((SUMIFS($B$15:$B$514,$B$15:$B$514,"&gt;"&amp;B208,$A$15:$A$514,"&lt;&gt;")+B208*(COUNTIFS($B$15:B208,B208,$A$15:A208,"&lt;&gt;")-1))/$B$12&lt;$B$5,"B","C")))</f>
        <v/>
      </c>
      <c r="G208" s="21" t="str">
        <f>IF(A208="",IF(B208="","","Kunde fehlt"),IF(COUNTIF($A$15:$A$514,A208)&gt;1,"Kunde mehrfach. Bitte Umsätze zusammenfassen",IF(B208="","Umsatz fehlt",IF(NOT(ISNUMBER(B208)),"Umsatz ist keine Zahl",IF(B208&lt;=0,"Ohne Umsatz, nicht bewertet","")))))</f>
        <v/>
      </c>
    </row>
    <row r="209">
      <c r="A209" s="20"/>
      <c r="B209" s="11"/>
      <c r="C209" s="12" t="str">
        <f>IF(OR(A209="",NOT(ISNUMBER(B209))),"",IF(B209&lt;=0,"",COUNTIFS($B$15:$B$514,"&gt;"&amp;B209,$A$15:$A$514,"&lt;&gt;")+COUNTIFS($B$15:B209,B209,$A$15:A209,"&lt;&gt;")))</f>
        <v/>
      </c>
      <c r="D209" s="13" t="str">
        <f>IF(C209="","",B209/$B$12)</f>
        <v/>
      </c>
      <c r="E209" s="13" t="str">
        <f>IF(C209="","",(SUMIFS($B$15:$B$514,$B$15:$B$514,"&gt;"&amp;B209,$A$15:$A$514,"&lt;&gt;")+B209*COUNTIFS($B$15:B209,B209,$A$15:A209,"&lt;&gt;"))/$B$12)</f>
        <v/>
      </c>
      <c r="F209" s="9" t="str">
        <f>IF(C209="","",IF((SUMIFS($B$15:$B$514,$B$15:$B$514,"&gt;"&amp;B209,$A$15:$A$514,"&lt;&gt;")+B209*(COUNTIFS($B$15:B209,B209,$A$15:A209,"&lt;&gt;")-1))/$B$12&lt;$B$4,"A",IF((SUMIFS($B$15:$B$514,$B$15:$B$514,"&gt;"&amp;B209,$A$15:$A$514,"&lt;&gt;")+B209*(COUNTIFS($B$15:B209,B209,$A$15:A209,"&lt;&gt;")-1))/$B$12&lt;$B$5,"B","C")))</f>
        <v/>
      </c>
      <c r="G209" s="21" t="str">
        <f>IF(A209="",IF(B209="","","Kunde fehlt"),IF(COUNTIF($A$15:$A$514,A209)&gt;1,"Kunde mehrfach. Bitte Umsätze zusammenfassen",IF(B209="","Umsatz fehlt",IF(NOT(ISNUMBER(B209)),"Umsatz ist keine Zahl",IF(B209&lt;=0,"Ohne Umsatz, nicht bewertet","")))))</f>
        <v/>
      </c>
    </row>
    <row r="210">
      <c r="A210" s="20"/>
      <c r="B210" s="11"/>
      <c r="C210" s="12" t="str">
        <f>IF(OR(A210="",NOT(ISNUMBER(B210))),"",IF(B210&lt;=0,"",COUNTIFS($B$15:$B$514,"&gt;"&amp;B210,$A$15:$A$514,"&lt;&gt;")+COUNTIFS($B$15:B210,B210,$A$15:A210,"&lt;&gt;")))</f>
        <v/>
      </c>
      <c r="D210" s="13" t="str">
        <f>IF(C210="","",B210/$B$12)</f>
        <v/>
      </c>
      <c r="E210" s="13" t="str">
        <f>IF(C210="","",(SUMIFS($B$15:$B$514,$B$15:$B$514,"&gt;"&amp;B210,$A$15:$A$514,"&lt;&gt;")+B210*COUNTIFS($B$15:B210,B210,$A$15:A210,"&lt;&gt;"))/$B$12)</f>
        <v/>
      </c>
      <c r="F210" s="9" t="str">
        <f>IF(C210="","",IF((SUMIFS($B$15:$B$514,$B$15:$B$514,"&gt;"&amp;B210,$A$15:$A$514,"&lt;&gt;")+B210*(COUNTIFS($B$15:B210,B210,$A$15:A210,"&lt;&gt;")-1))/$B$12&lt;$B$4,"A",IF((SUMIFS($B$15:$B$514,$B$15:$B$514,"&gt;"&amp;B210,$A$15:$A$514,"&lt;&gt;")+B210*(COUNTIFS($B$15:B210,B210,$A$15:A210,"&lt;&gt;")-1))/$B$12&lt;$B$5,"B","C")))</f>
        <v/>
      </c>
      <c r="G210" s="21" t="str">
        <f>IF(A210="",IF(B210="","","Kunde fehlt"),IF(COUNTIF($A$15:$A$514,A210)&gt;1,"Kunde mehrfach. Bitte Umsätze zusammenfassen",IF(B210="","Umsatz fehlt",IF(NOT(ISNUMBER(B210)),"Umsatz ist keine Zahl",IF(B210&lt;=0,"Ohne Umsatz, nicht bewertet","")))))</f>
        <v/>
      </c>
    </row>
    <row r="211">
      <c r="A211" s="20"/>
      <c r="B211" s="11"/>
      <c r="C211" s="12" t="str">
        <f>IF(OR(A211="",NOT(ISNUMBER(B211))),"",IF(B211&lt;=0,"",COUNTIFS($B$15:$B$514,"&gt;"&amp;B211,$A$15:$A$514,"&lt;&gt;")+COUNTIFS($B$15:B211,B211,$A$15:A211,"&lt;&gt;")))</f>
        <v/>
      </c>
      <c r="D211" s="13" t="str">
        <f>IF(C211="","",B211/$B$12)</f>
        <v/>
      </c>
      <c r="E211" s="13" t="str">
        <f>IF(C211="","",(SUMIFS($B$15:$B$514,$B$15:$B$514,"&gt;"&amp;B211,$A$15:$A$514,"&lt;&gt;")+B211*COUNTIFS($B$15:B211,B211,$A$15:A211,"&lt;&gt;"))/$B$12)</f>
        <v/>
      </c>
      <c r="F211" s="9" t="str">
        <f>IF(C211="","",IF((SUMIFS($B$15:$B$514,$B$15:$B$514,"&gt;"&amp;B211,$A$15:$A$514,"&lt;&gt;")+B211*(COUNTIFS($B$15:B211,B211,$A$15:A211,"&lt;&gt;")-1))/$B$12&lt;$B$4,"A",IF((SUMIFS($B$15:$B$514,$B$15:$B$514,"&gt;"&amp;B211,$A$15:$A$514,"&lt;&gt;")+B211*(COUNTIFS($B$15:B211,B211,$A$15:A211,"&lt;&gt;")-1))/$B$12&lt;$B$5,"B","C")))</f>
        <v/>
      </c>
      <c r="G211" s="21" t="str">
        <f>IF(A211="",IF(B211="","","Kunde fehlt"),IF(COUNTIF($A$15:$A$514,A211)&gt;1,"Kunde mehrfach. Bitte Umsätze zusammenfassen",IF(B211="","Umsatz fehlt",IF(NOT(ISNUMBER(B211)),"Umsatz ist keine Zahl",IF(B211&lt;=0,"Ohne Umsatz, nicht bewertet","")))))</f>
        <v/>
      </c>
    </row>
    <row r="212">
      <c r="A212" s="20"/>
      <c r="B212" s="11"/>
      <c r="C212" s="12" t="str">
        <f>IF(OR(A212="",NOT(ISNUMBER(B212))),"",IF(B212&lt;=0,"",COUNTIFS($B$15:$B$514,"&gt;"&amp;B212,$A$15:$A$514,"&lt;&gt;")+COUNTIFS($B$15:B212,B212,$A$15:A212,"&lt;&gt;")))</f>
        <v/>
      </c>
      <c r="D212" s="13" t="str">
        <f>IF(C212="","",B212/$B$12)</f>
        <v/>
      </c>
      <c r="E212" s="13" t="str">
        <f>IF(C212="","",(SUMIFS($B$15:$B$514,$B$15:$B$514,"&gt;"&amp;B212,$A$15:$A$514,"&lt;&gt;")+B212*COUNTIFS($B$15:B212,B212,$A$15:A212,"&lt;&gt;"))/$B$12)</f>
        <v/>
      </c>
      <c r="F212" s="9" t="str">
        <f>IF(C212="","",IF((SUMIFS($B$15:$B$514,$B$15:$B$514,"&gt;"&amp;B212,$A$15:$A$514,"&lt;&gt;")+B212*(COUNTIFS($B$15:B212,B212,$A$15:A212,"&lt;&gt;")-1))/$B$12&lt;$B$4,"A",IF((SUMIFS($B$15:$B$514,$B$15:$B$514,"&gt;"&amp;B212,$A$15:$A$514,"&lt;&gt;")+B212*(COUNTIFS($B$15:B212,B212,$A$15:A212,"&lt;&gt;")-1))/$B$12&lt;$B$5,"B","C")))</f>
        <v/>
      </c>
      <c r="G212" s="21" t="str">
        <f>IF(A212="",IF(B212="","","Kunde fehlt"),IF(COUNTIF($A$15:$A$514,A212)&gt;1,"Kunde mehrfach. Bitte Umsätze zusammenfassen",IF(B212="","Umsatz fehlt",IF(NOT(ISNUMBER(B212)),"Umsatz ist keine Zahl",IF(B212&lt;=0,"Ohne Umsatz, nicht bewertet","")))))</f>
        <v/>
      </c>
    </row>
    <row r="213">
      <c r="A213" s="20"/>
      <c r="B213" s="11"/>
      <c r="C213" s="12" t="str">
        <f>IF(OR(A213="",NOT(ISNUMBER(B213))),"",IF(B213&lt;=0,"",COUNTIFS($B$15:$B$514,"&gt;"&amp;B213,$A$15:$A$514,"&lt;&gt;")+COUNTIFS($B$15:B213,B213,$A$15:A213,"&lt;&gt;")))</f>
        <v/>
      </c>
      <c r="D213" s="13" t="str">
        <f>IF(C213="","",B213/$B$12)</f>
        <v/>
      </c>
      <c r="E213" s="13" t="str">
        <f>IF(C213="","",(SUMIFS($B$15:$B$514,$B$15:$B$514,"&gt;"&amp;B213,$A$15:$A$514,"&lt;&gt;")+B213*COUNTIFS($B$15:B213,B213,$A$15:A213,"&lt;&gt;"))/$B$12)</f>
        <v/>
      </c>
      <c r="F213" s="9" t="str">
        <f>IF(C213="","",IF((SUMIFS($B$15:$B$514,$B$15:$B$514,"&gt;"&amp;B213,$A$15:$A$514,"&lt;&gt;")+B213*(COUNTIFS($B$15:B213,B213,$A$15:A213,"&lt;&gt;")-1))/$B$12&lt;$B$4,"A",IF((SUMIFS($B$15:$B$514,$B$15:$B$514,"&gt;"&amp;B213,$A$15:$A$514,"&lt;&gt;")+B213*(COUNTIFS($B$15:B213,B213,$A$15:A213,"&lt;&gt;")-1))/$B$12&lt;$B$5,"B","C")))</f>
        <v/>
      </c>
      <c r="G213" s="21" t="str">
        <f>IF(A213="",IF(B213="","","Kunde fehlt"),IF(COUNTIF($A$15:$A$514,A213)&gt;1,"Kunde mehrfach. Bitte Umsätze zusammenfassen",IF(B213="","Umsatz fehlt",IF(NOT(ISNUMBER(B213)),"Umsatz ist keine Zahl",IF(B213&lt;=0,"Ohne Umsatz, nicht bewertet","")))))</f>
        <v/>
      </c>
    </row>
    <row r="214">
      <c r="A214" s="20"/>
      <c r="B214" s="11"/>
      <c r="C214" s="12" t="str">
        <f>IF(OR(A214="",NOT(ISNUMBER(B214))),"",IF(B214&lt;=0,"",COUNTIFS($B$15:$B$514,"&gt;"&amp;B214,$A$15:$A$514,"&lt;&gt;")+COUNTIFS($B$15:B214,B214,$A$15:A214,"&lt;&gt;")))</f>
        <v/>
      </c>
      <c r="D214" s="13" t="str">
        <f>IF(C214="","",B214/$B$12)</f>
        <v/>
      </c>
      <c r="E214" s="13" t="str">
        <f>IF(C214="","",(SUMIFS($B$15:$B$514,$B$15:$B$514,"&gt;"&amp;B214,$A$15:$A$514,"&lt;&gt;")+B214*COUNTIFS($B$15:B214,B214,$A$15:A214,"&lt;&gt;"))/$B$12)</f>
        <v/>
      </c>
      <c r="F214" s="9" t="str">
        <f>IF(C214="","",IF((SUMIFS($B$15:$B$514,$B$15:$B$514,"&gt;"&amp;B214,$A$15:$A$514,"&lt;&gt;")+B214*(COUNTIFS($B$15:B214,B214,$A$15:A214,"&lt;&gt;")-1))/$B$12&lt;$B$4,"A",IF((SUMIFS($B$15:$B$514,$B$15:$B$514,"&gt;"&amp;B214,$A$15:$A$514,"&lt;&gt;")+B214*(COUNTIFS($B$15:B214,B214,$A$15:A214,"&lt;&gt;")-1))/$B$12&lt;$B$5,"B","C")))</f>
        <v/>
      </c>
      <c r="G214" s="21" t="str">
        <f>IF(A214="",IF(B214="","","Kunde fehlt"),IF(COUNTIF($A$15:$A$514,A214)&gt;1,"Kunde mehrfach. Bitte Umsätze zusammenfassen",IF(B214="","Umsatz fehlt",IF(NOT(ISNUMBER(B214)),"Umsatz ist keine Zahl",IF(B214&lt;=0,"Ohne Umsatz, nicht bewertet","")))))</f>
        <v/>
      </c>
    </row>
    <row r="215">
      <c r="A215" s="20"/>
      <c r="B215" s="11"/>
      <c r="C215" s="12" t="str">
        <f>IF(OR(A215="",NOT(ISNUMBER(B215))),"",IF(B215&lt;=0,"",COUNTIFS($B$15:$B$514,"&gt;"&amp;B215,$A$15:$A$514,"&lt;&gt;")+COUNTIFS($B$15:B215,B215,$A$15:A215,"&lt;&gt;")))</f>
        <v/>
      </c>
      <c r="D215" s="13" t="str">
        <f>IF(C215="","",B215/$B$12)</f>
        <v/>
      </c>
      <c r="E215" s="13" t="str">
        <f>IF(C215="","",(SUMIFS($B$15:$B$514,$B$15:$B$514,"&gt;"&amp;B215,$A$15:$A$514,"&lt;&gt;")+B215*COUNTIFS($B$15:B215,B215,$A$15:A215,"&lt;&gt;"))/$B$12)</f>
        <v/>
      </c>
      <c r="F215" s="9" t="str">
        <f>IF(C215="","",IF((SUMIFS($B$15:$B$514,$B$15:$B$514,"&gt;"&amp;B215,$A$15:$A$514,"&lt;&gt;")+B215*(COUNTIFS($B$15:B215,B215,$A$15:A215,"&lt;&gt;")-1))/$B$12&lt;$B$4,"A",IF((SUMIFS($B$15:$B$514,$B$15:$B$514,"&gt;"&amp;B215,$A$15:$A$514,"&lt;&gt;")+B215*(COUNTIFS($B$15:B215,B215,$A$15:A215,"&lt;&gt;")-1))/$B$12&lt;$B$5,"B","C")))</f>
        <v/>
      </c>
      <c r="G215" s="21" t="str">
        <f>IF(A215="",IF(B215="","","Kunde fehlt"),IF(COUNTIF($A$15:$A$514,A215)&gt;1,"Kunde mehrfach. Bitte Umsätze zusammenfassen",IF(B215="","Umsatz fehlt",IF(NOT(ISNUMBER(B215)),"Umsatz ist keine Zahl",IF(B215&lt;=0,"Ohne Umsatz, nicht bewertet","")))))</f>
        <v/>
      </c>
    </row>
    <row r="216">
      <c r="A216" s="20"/>
      <c r="B216" s="11"/>
      <c r="C216" s="12" t="str">
        <f>IF(OR(A216="",NOT(ISNUMBER(B216))),"",IF(B216&lt;=0,"",COUNTIFS($B$15:$B$514,"&gt;"&amp;B216,$A$15:$A$514,"&lt;&gt;")+COUNTIFS($B$15:B216,B216,$A$15:A216,"&lt;&gt;")))</f>
        <v/>
      </c>
      <c r="D216" s="13" t="str">
        <f>IF(C216="","",B216/$B$12)</f>
        <v/>
      </c>
      <c r="E216" s="13" t="str">
        <f>IF(C216="","",(SUMIFS($B$15:$B$514,$B$15:$B$514,"&gt;"&amp;B216,$A$15:$A$514,"&lt;&gt;")+B216*COUNTIFS($B$15:B216,B216,$A$15:A216,"&lt;&gt;"))/$B$12)</f>
        <v/>
      </c>
      <c r="F216" s="9" t="str">
        <f>IF(C216="","",IF((SUMIFS($B$15:$B$514,$B$15:$B$514,"&gt;"&amp;B216,$A$15:$A$514,"&lt;&gt;")+B216*(COUNTIFS($B$15:B216,B216,$A$15:A216,"&lt;&gt;")-1))/$B$12&lt;$B$4,"A",IF((SUMIFS($B$15:$B$514,$B$15:$B$514,"&gt;"&amp;B216,$A$15:$A$514,"&lt;&gt;")+B216*(COUNTIFS($B$15:B216,B216,$A$15:A216,"&lt;&gt;")-1))/$B$12&lt;$B$5,"B","C")))</f>
        <v/>
      </c>
      <c r="G216" s="21" t="str">
        <f>IF(A216="",IF(B216="","","Kunde fehlt"),IF(COUNTIF($A$15:$A$514,A216)&gt;1,"Kunde mehrfach. Bitte Umsätze zusammenfassen",IF(B216="","Umsatz fehlt",IF(NOT(ISNUMBER(B216)),"Umsatz ist keine Zahl",IF(B216&lt;=0,"Ohne Umsatz, nicht bewertet","")))))</f>
        <v/>
      </c>
    </row>
    <row r="217">
      <c r="A217" s="20"/>
      <c r="B217" s="11"/>
      <c r="C217" s="12" t="str">
        <f>IF(OR(A217="",NOT(ISNUMBER(B217))),"",IF(B217&lt;=0,"",COUNTIFS($B$15:$B$514,"&gt;"&amp;B217,$A$15:$A$514,"&lt;&gt;")+COUNTIFS($B$15:B217,B217,$A$15:A217,"&lt;&gt;")))</f>
        <v/>
      </c>
      <c r="D217" s="13" t="str">
        <f>IF(C217="","",B217/$B$12)</f>
        <v/>
      </c>
      <c r="E217" s="13" t="str">
        <f>IF(C217="","",(SUMIFS($B$15:$B$514,$B$15:$B$514,"&gt;"&amp;B217,$A$15:$A$514,"&lt;&gt;")+B217*COUNTIFS($B$15:B217,B217,$A$15:A217,"&lt;&gt;"))/$B$12)</f>
        <v/>
      </c>
      <c r="F217" s="9" t="str">
        <f>IF(C217="","",IF((SUMIFS($B$15:$B$514,$B$15:$B$514,"&gt;"&amp;B217,$A$15:$A$514,"&lt;&gt;")+B217*(COUNTIFS($B$15:B217,B217,$A$15:A217,"&lt;&gt;")-1))/$B$12&lt;$B$4,"A",IF((SUMIFS($B$15:$B$514,$B$15:$B$514,"&gt;"&amp;B217,$A$15:$A$514,"&lt;&gt;")+B217*(COUNTIFS($B$15:B217,B217,$A$15:A217,"&lt;&gt;")-1))/$B$12&lt;$B$5,"B","C")))</f>
        <v/>
      </c>
      <c r="G217" s="21" t="str">
        <f>IF(A217="",IF(B217="","","Kunde fehlt"),IF(COUNTIF($A$15:$A$514,A217)&gt;1,"Kunde mehrfach. Bitte Umsätze zusammenfassen",IF(B217="","Umsatz fehlt",IF(NOT(ISNUMBER(B217)),"Umsatz ist keine Zahl",IF(B217&lt;=0,"Ohne Umsatz, nicht bewertet","")))))</f>
        <v/>
      </c>
    </row>
    <row r="218">
      <c r="A218" s="20"/>
      <c r="B218" s="11"/>
      <c r="C218" s="12" t="str">
        <f>IF(OR(A218="",NOT(ISNUMBER(B218))),"",IF(B218&lt;=0,"",COUNTIFS($B$15:$B$514,"&gt;"&amp;B218,$A$15:$A$514,"&lt;&gt;")+COUNTIFS($B$15:B218,B218,$A$15:A218,"&lt;&gt;")))</f>
        <v/>
      </c>
      <c r="D218" s="13" t="str">
        <f>IF(C218="","",B218/$B$12)</f>
        <v/>
      </c>
      <c r="E218" s="13" t="str">
        <f>IF(C218="","",(SUMIFS($B$15:$B$514,$B$15:$B$514,"&gt;"&amp;B218,$A$15:$A$514,"&lt;&gt;")+B218*COUNTIFS($B$15:B218,B218,$A$15:A218,"&lt;&gt;"))/$B$12)</f>
        <v/>
      </c>
      <c r="F218" s="9" t="str">
        <f>IF(C218="","",IF((SUMIFS($B$15:$B$514,$B$15:$B$514,"&gt;"&amp;B218,$A$15:$A$514,"&lt;&gt;")+B218*(COUNTIFS($B$15:B218,B218,$A$15:A218,"&lt;&gt;")-1))/$B$12&lt;$B$4,"A",IF((SUMIFS($B$15:$B$514,$B$15:$B$514,"&gt;"&amp;B218,$A$15:$A$514,"&lt;&gt;")+B218*(COUNTIFS($B$15:B218,B218,$A$15:A218,"&lt;&gt;")-1))/$B$12&lt;$B$5,"B","C")))</f>
        <v/>
      </c>
      <c r="G218" s="21" t="str">
        <f>IF(A218="",IF(B218="","","Kunde fehlt"),IF(COUNTIF($A$15:$A$514,A218)&gt;1,"Kunde mehrfach. Bitte Umsätze zusammenfassen",IF(B218="","Umsatz fehlt",IF(NOT(ISNUMBER(B218)),"Umsatz ist keine Zahl",IF(B218&lt;=0,"Ohne Umsatz, nicht bewertet","")))))</f>
        <v/>
      </c>
    </row>
    <row r="219">
      <c r="A219" s="20"/>
      <c r="B219" s="11"/>
      <c r="C219" s="12" t="str">
        <f>IF(OR(A219="",NOT(ISNUMBER(B219))),"",IF(B219&lt;=0,"",COUNTIFS($B$15:$B$514,"&gt;"&amp;B219,$A$15:$A$514,"&lt;&gt;")+COUNTIFS($B$15:B219,B219,$A$15:A219,"&lt;&gt;")))</f>
        <v/>
      </c>
      <c r="D219" s="13" t="str">
        <f>IF(C219="","",B219/$B$12)</f>
        <v/>
      </c>
      <c r="E219" s="13" t="str">
        <f>IF(C219="","",(SUMIFS($B$15:$B$514,$B$15:$B$514,"&gt;"&amp;B219,$A$15:$A$514,"&lt;&gt;")+B219*COUNTIFS($B$15:B219,B219,$A$15:A219,"&lt;&gt;"))/$B$12)</f>
        <v/>
      </c>
      <c r="F219" s="9" t="str">
        <f>IF(C219="","",IF((SUMIFS($B$15:$B$514,$B$15:$B$514,"&gt;"&amp;B219,$A$15:$A$514,"&lt;&gt;")+B219*(COUNTIFS($B$15:B219,B219,$A$15:A219,"&lt;&gt;")-1))/$B$12&lt;$B$4,"A",IF((SUMIFS($B$15:$B$514,$B$15:$B$514,"&gt;"&amp;B219,$A$15:$A$514,"&lt;&gt;")+B219*(COUNTIFS($B$15:B219,B219,$A$15:A219,"&lt;&gt;")-1))/$B$12&lt;$B$5,"B","C")))</f>
        <v/>
      </c>
      <c r="G219" s="21" t="str">
        <f>IF(A219="",IF(B219="","","Kunde fehlt"),IF(COUNTIF($A$15:$A$514,A219)&gt;1,"Kunde mehrfach. Bitte Umsätze zusammenfassen",IF(B219="","Umsatz fehlt",IF(NOT(ISNUMBER(B219)),"Umsatz ist keine Zahl",IF(B219&lt;=0,"Ohne Umsatz, nicht bewertet","")))))</f>
        <v/>
      </c>
    </row>
    <row r="220">
      <c r="A220" s="20"/>
      <c r="B220" s="11"/>
      <c r="C220" s="12" t="str">
        <f>IF(OR(A220="",NOT(ISNUMBER(B220))),"",IF(B220&lt;=0,"",COUNTIFS($B$15:$B$514,"&gt;"&amp;B220,$A$15:$A$514,"&lt;&gt;")+COUNTIFS($B$15:B220,B220,$A$15:A220,"&lt;&gt;")))</f>
        <v/>
      </c>
      <c r="D220" s="13" t="str">
        <f>IF(C220="","",B220/$B$12)</f>
        <v/>
      </c>
      <c r="E220" s="13" t="str">
        <f>IF(C220="","",(SUMIFS($B$15:$B$514,$B$15:$B$514,"&gt;"&amp;B220,$A$15:$A$514,"&lt;&gt;")+B220*COUNTIFS($B$15:B220,B220,$A$15:A220,"&lt;&gt;"))/$B$12)</f>
        <v/>
      </c>
      <c r="F220" s="9" t="str">
        <f>IF(C220="","",IF((SUMIFS($B$15:$B$514,$B$15:$B$514,"&gt;"&amp;B220,$A$15:$A$514,"&lt;&gt;")+B220*(COUNTIFS($B$15:B220,B220,$A$15:A220,"&lt;&gt;")-1))/$B$12&lt;$B$4,"A",IF((SUMIFS($B$15:$B$514,$B$15:$B$514,"&gt;"&amp;B220,$A$15:$A$514,"&lt;&gt;")+B220*(COUNTIFS($B$15:B220,B220,$A$15:A220,"&lt;&gt;")-1))/$B$12&lt;$B$5,"B","C")))</f>
        <v/>
      </c>
      <c r="G220" s="21" t="str">
        <f>IF(A220="",IF(B220="","","Kunde fehlt"),IF(COUNTIF($A$15:$A$514,A220)&gt;1,"Kunde mehrfach. Bitte Umsätze zusammenfassen",IF(B220="","Umsatz fehlt",IF(NOT(ISNUMBER(B220)),"Umsatz ist keine Zahl",IF(B220&lt;=0,"Ohne Umsatz, nicht bewertet","")))))</f>
        <v/>
      </c>
    </row>
    <row r="221">
      <c r="A221" s="20"/>
      <c r="B221" s="11"/>
      <c r="C221" s="12" t="str">
        <f>IF(OR(A221="",NOT(ISNUMBER(B221))),"",IF(B221&lt;=0,"",COUNTIFS($B$15:$B$514,"&gt;"&amp;B221,$A$15:$A$514,"&lt;&gt;")+COUNTIFS($B$15:B221,B221,$A$15:A221,"&lt;&gt;")))</f>
        <v/>
      </c>
      <c r="D221" s="13" t="str">
        <f>IF(C221="","",B221/$B$12)</f>
        <v/>
      </c>
      <c r="E221" s="13" t="str">
        <f>IF(C221="","",(SUMIFS($B$15:$B$514,$B$15:$B$514,"&gt;"&amp;B221,$A$15:$A$514,"&lt;&gt;")+B221*COUNTIFS($B$15:B221,B221,$A$15:A221,"&lt;&gt;"))/$B$12)</f>
        <v/>
      </c>
      <c r="F221" s="9" t="str">
        <f>IF(C221="","",IF((SUMIFS($B$15:$B$514,$B$15:$B$514,"&gt;"&amp;B221,$A$15:$A$514,"&lt;&gt;")+B221*(COUNTIFS($B$15:B221,B221,$A$15:A221,"&lt;&gt;")-1))/$B$12&lt;$B$4,"A",IF((SUMIFS($B$15:$B$514,$B$15:$B$514,"&gt;"&amp;B221,$A$15:$A$514,"&lt;&gt;")+B221*(COUNTIFS($B$15:B221,B221,$A$15:A221,"&lt;&gt;")-1))/$B$12&lt;$B$5,"B","C")))</f>
        <v/>
      </c>
      <c r="G221" s="21" t="str">
        <f>IF(A221="",IF(B221="","","Kunde fehlt"),IF(COUNTIF($A$15:$A$514,A221)&gt;1,"Kunde mehrfach. Bitte Umsätze zusammenfassen",IF(B221="","Umsatz fehlt",IF(NOT(ISNUMBER(B221)),"Umsatz ist keine Zahl",IF(B221&lt;=0,"Ohne Umsatz, nicht bewertet","")))))</f>
        <v/>
      </c>
    </row>
    <row r="222">
      <c r="A222" s="20"/>
      <c r="B222" s="11"/>
      <c r="C222" s="12" t="str">
        <f>IF(OR(A222="",NOT(ISNUMBER(B222))),"",IF(B222&lt;=0,"",COUNTIFS($B$15:$B$514,"&gt;"&amp;B222,$A$15:$A$514,"&lt;&gt;")+COUNTIFS($B$15:B222,B222,$A$15:A222,"&lt;&gt;")))</f>
        <v/>
      </c>
      <c r="D222" s="13" t="str">
        <f>IF(C222="","",B222/$B$12)</f>
        <v/>
      </c>
      <c r="E222" s="13" t="str">
        <f>IF(C222="","",(SUMIFS($B$15:$B$514,$B$15:$B$514,"&gt;"&amp;B222,$A$15:$A$514,"&lt;&gt;")+B222*COUNTIFS($B$15:B222,B222,$A$15:A222,"&lt;&gt;"))/$B$12)</f>
        <v/>
      </c>
      <c r="F222" s="9" t="str">
        <f>IF(C222="","",IF((SUMIFS($B$15:$B$514,$B$15:$B$514,"&gt;"&amp;B222,$A$15:$A$514,"&lt;&gt;")+B222*(COUNTIFS($B$15:B222,B222,$A$15:A222,"&lt;&gt;")-1))/$B$12&lt;$B$4,"A",IF((SUMIFS($B$15:$B$514,$B$15:$B$514,"&gt;"&amp;B222,$A$15:$A$514,"&lt;&gt;")+B222*(COUNTIFS($B$15:B222,B222,$A$15:A222,"&lt;&gt;")-1))/$B$12&lt;$B$5,"B","C")))</f>
        <v/>
      </c>
      <c r="G222" s="21" t="str">
        <f>IF(A222="",IF(B222="","","Kunde fehlt"),IF(COUNTIF($A$15:$A$514,A222)&gt;1,"Kunde mehrfach. Bitte Umsätze zusammenfassen",IF(B222="","Umsatz fehlt",IF(NOT(ISNUMBER(B222)),"Umsatz ist keine Zahl",IF(B222&lt;=0,"Ohne Umsatz, nicht bewertet","")))))</f>
        <v/>
      </c>
    </row>
    <row r="223">
      <c r="A223" s="20"/>
      <c r="B223" s="11"/>
      <c r="C223" s="12" t="str">
        <f>IF(OR(A223="",NOT(ISNUMBER(B223))),"",IF(B223&lt;=0,"",COUNTIFS($B$15:$B$514,"&gt;"&amp;B223,$A$15:$A$514,"&lt;&gt;")+COUNTIFS($B$15:B223,B223,$A$15:A223,"&lt;&gt;")))</f>
        <v/>
      </c>
      <c r="D223" s="13" t="str">
        <f>IF(C223="","",B223/$B$12)</f>
        <v/>
      </c>
      <c r="E223" s="13" t="str">
        <f>IF(C223="","",(SUMIFS($B$15:$B$514,$B$15:$B$514,"&gt;"&amp;B223,$A$15:$A$514,"&lt;&gt;")+B223*COUNTIFS($B$15:B223,B223,$A$15:A223,"&lt;&gt;"))/$B$12)</f>
        <v/>
      </c>
      <c r="F223" s="9" t="str">
        <f>IF(C223="","",IF((SUMIFS($B$15:$B$514,$B$15:$B$514,"&gt;"&amp;B223,$A$15:$A$514,"&lt;&gt;")+B223*(COUNTIFS($B$15:B223,B223,$A$15:A223,"&lt;&gt;")-1))/$B$12&lt;$B$4,"A",IF((SUMIFS($B$15:$B$514,$B$15:$B$514,"&gt;"&amp;B223,$A$15:$A$514,"&lt;&gt;")+B223*(COUNTIFS($B$15:B223,B223,$A$15:A223,"&lt;&gt;")-1))/$B$12&lt;$B$5,"B","C")))</f>
        <v/>
      </c>
      <c r="G223" s="21" t="str">
        <f>IF(A223="",IF(B223="","","Kunde fehlt"),IF(COUNTIF($A$15:$A$514,A223)&gt;1,"Kunde mehrfach. Bitte Umsätze zusammenfassen",IF(B223="","Umsatz fehlt",IF(NOT(ISNUMBER(B223)),"Umsatz ist keine Zahl",IF(B223&lt;=0,"Ohne Umsatz, nicht bewertet","")))))</f>
        <v/>
      </c>
    </row>
    <row r="224">
      <c r="A224" s="20"/>
      <c r="B224" s="11"/>
      <c r="C224" s="12" t="str">
        <f>IF(OR(A224="",NOT(ISNUMBER(B224))),"",IF(B224&lt;=0,"",COUNTIFS($B$15:$B$514,"&gt;"&amp;B224,$A$15:$A$514,"&lt;&gt;")+COUNTIFS($B$15:B224,B224,$A$15:A224,"&lt;&gt;")))</f>
        <v/>
      </c>
      <c r="D224" s="13" t="str">
        <f>IF(C224="","",B224/$B$12)</f>
        <v/>
      </c>
      <c r="E224" s="13" t="str">
        <f>IF(C224="","",(SUMIFS($B$15:$B$514,$B$15:$B$514,"&gt;"&amp;B224,$A$15:$A$514,"&lt;&gt;")+B224*COUNTIFS($B$15:B224,B224,$A$15:A224,"&lt;&gt;"))/$B$12)</f>
        <v/>
      </c>
      <c r="F224" s="9" t="str">
        <f>IF(C224="","",IF((SUMIFS($B$15:$B$514,$B$15:$B$514,"&gt;"&amp;B224,$A$15:$A$514,"&lt;&gt;")+B224*(COUNTIFS($B$15:B224,B224,$A$15:A224,"&lt;&gt;")-1))/$B$12&lt;$B$4,"A",IF((SUMIFS($B$15:$B$514,$B$15:$B$514,"&gt;"&amp;B224,$A$15:$A$514,"&lt;&gt;")+B224*(COUNTIFS($B$15:B224,B224,$A$15:A224,"&lt;&gt;")-1))/$B$12&lt;$B$5,"B","C")))</f>
        <v/>
      </c>
      <c r="G224" s="21" t="str">
        <f>IF(A224="",IF(B224="","","Kunde fehlt"),IF(COUNTIF($A$15:$A$514,A224)&gt;1,"Kunde mehrfach. Bitte Umsätze zusammenfassen",IF(B224="","Umsatz fehlt",IF(NOT(ISNUMBER(B224)),"Umsatz ist keine Zahl",IF(B224&lt;=0,"Ohne Umsatz, nicht bewertet","")))))</f>
        <v/>
      </c>
    </row>
    <row r="225">
      <c r="A225" s="20"/>
      <c r="B225" s="11"/>
      <c r="C225" s="12" t="str">
        <f>IF(OR(A225="",NOT(ISNUMBER(B225))),"",IF(B225&lt;=0,"",COUNTIFS($B$15:$B$514,"&gt;"&amp;B225,$A$15:$A$514,"&lt;&gt;")+COUNTIFS($B$15:B225,B225,$A$15:A225,"&lt;&gt;")))</f>
        <v/>
      </c>
      <c r="D225" s="13" t="str">
        <f>IF(C225="","",B225/$B$12)</f>
        <v/>
      </c>
      <c r="E225" s="13" t="str">
        <f>IF(C225="","",(SUMIFS($B$15:$B$514,$B$15:$B$514,"&gt;"&amp;B225,$A$15:$A$514,"&lt;&gt;")+B225*COUNTIFS($B$15:B225,B225,$A$15:A225,"&lt;&gt;"))/$B$12)</f>
        <v/>
      </c>
      <c r="F225" s="9" t="str">
        <f>IF(C225="","",IF((SUMIFS($B$15:$B$514,$B$15:$B$514,"&gt;"&amp;B225,$A$15:$A$514,"&lt;&gt;")+B225*(COUNTIFS($B$15:B225,B225,$A$15:A225,"&lt;&gt;")-1))/$B$12&lt;$B$4,"A",IF((SUMIFS($B$15:$B$514,$B$15:$B$514,"&gt;"&amp;B225,$A$15:$A$514,"&lt;&gt;")+B225*(COUNTIFS($B$15:B225,B225,$A$15:A225,"&lt;&gt;")-1))/$B$12&lt;$B$5,"B","C")))</f>
        <v/>
      </c>
      <c r="G225" s="21" t="str">
        <f>IF(A225="",IF(B225="","","Kunde fehlt"),IF(COUNTIF($A$15:$A$514,A225)&gt;1,"Kunde mehrfach. Bitte Umsätze zusammenfassen",IF(B225="","Umsatz fehlt",IF(NOT(ISNUMBER(B225)),"Umsatz ist keine Zahl",IF(B225&lt;=0,"Ohne Umsatz, nicht bewertet","")))))</f>
        <v/>
      </c>
    </row>
    <row r="226">
      <c r="A226" s="20"/>
      <c r="B226" s="11"/>
      <c r="C226" s="12" t="str">
        <f>IF(OR(A226="",NOT(ISNUMBER(B226))),"",IF(B226&lt;=0,"",COUNTIFS($B$15:$B$514,"&gt;"&amp;B226,$A$15:$A$514,"&lt;&gt;")+COUNTIFS($B$15:B226,B226,$A$15:A226,"&lt;&gt;")))</f>
        <v/>
      </c>
      <c r="D226" s="13" t="str">
        <f>IF(C226="","",B226/$B$12)</f>
        <v/>
      </c>
      <c r="E226" s="13" t="str">
        <f>IF(C226="","",(SUMIFS($B$15:$B$514,$B$15:$B$514,"&gt;"&amp;B226,$A$15:$A$514,"&lt;&gt;")+B226*COUNTIFS($B$15:B226,B226,$A$15:A226,"&lt;&gt;"))/$B$12)</f>
        <v/>
      </c>
      <c r="F226" s="9" t="str">
        <f>IF(C226="","",IF((SUMIFS($B$15:$B$514,$B$15:$B$514,"&gt;"&amp;B226,$A$15:$A$514,"&lt;&gt;")+B226*(COUNTIFS($B$15:B226,B226,$A$15:A226,"&lt;&gt;")-1))/$B$12&lt;$B$4,"A",IF((SUMIFS($B$15:$B$514,$B$15:$B$514,"&gt;"&amp;B226,$A$15:$A$514,"&lt;&gt;")+B226*(COUNTIFS($B$15:B226,B226,$A$15:A226,"&lt;&gt;")-1))/$B$12&lt;$B$5,"B","C")))</f>
        <v/>
      </c>
      <c r="G226" s="21" t="str">
        <f>IF(A226="",IF(B226="","","Kunde fehlt"),IF(COUNTIF($A$15:$A$514,A226)&gt;1,"Kunde mehrfach. Bitte Umsätze zusammenfassen",IF(B226="","Umsatz fehlt",IF(NOT(ISNUMBER(B226)),"Umsatz ist keine Zahl",IF(B226&lt;=0,"Ohne Umsatz, nicht bewertet","")))))</f>
        <v/>
      </c>
    </row>
    <row r="227">
      <c r="A227" s="20"/>
      <c r="B227" s="11"/>
      <c r="C227" s="12" t="str">
        <f>IF(OR(A227="",NOT(ISNUMBER(B227))),"",IF(B227&lt;=0,"",COUNTIFS($B$15:$B$514,"&gt;"&amp;B227,$A$15:$A$514,"&lt;&gt;")+COUNTIFS($B$15:B227,B227,$A$15:A227,"&lt;&gt;")))</f>
        <v/>
      </c>
      <c r="D227" s="13" t="str">
        <f>IF(C227="","",B227/$B$12)</f>
        <v/>
      </c>
      <c r="E227" s="13" t="str">
        <f>IF(C227="","",(SUMIFS($B$15:$B$514,$B$15:$B$514,"&gt;"&amp;B227,$A$15:$A$514,"&lt;&gt;")+B227*COUNTIFS($B$15:B227,B227,$A$15:A227,"&lt;&gt;"))/$B$12)</f>
        <v/>
      </c>
      <c r="F227" s="9" t="str">
        <f>IF(C227="","",IF((SUMIFS($B$15:$B$514,$B$15:$B$514,"&gt;"&amp;B227,$A$15:$A$514,"&lt;&gt;")+B227*(COUNTIFS($B$15:B227,B227,$A$15:A227,"&lt;&gt;")-1))/$B$12&lt;$B$4,"A",IF((SUMIFS($B$15:$B$514,$B$15:$B$514,"&gt;"&amp;B227,$A$15:$A$514,"&lt;&gt;")+B227*(COUNTIFS($B$15:B227,B227,$A$15:A227,"&lt;&gt;")-1))/$B$12&lt;$B$5,"B","C")))</f>
        <v/>
      </c>
      <c r="G227" s="21" t="str">
        <f>IF(A227="",IF(B227="","","Kunde fehlt"),IF(COUNTIF($A$15:$A$514,A227)&gt;1,"Kunde mehrfach. Bitte Umsätze zusammenfassen",IF(B227="","Umsatz fehlt",IF(NOT(ISNUMBER(B227)),"Umsatz ist keine Zahl",IF(B227&lt;=0,"Ohne Umsatz, nicht bewertet","")))))</f>
        <v/>
      </c>
    </row>
    <row r="228">
      <c r="A228" s="20"/>
      <c r="B228" s="11"/>
      <c r="C228" s="12" t="str">
        <f>IF(OR(A228="",NOT(ISNUMBER(B228))),"",IF(B228&lt;=0,"",COUNTIFS($B$15:$B$514,"&gt;"&amp;B228,$A$15:$A$514,"&lt;&gt;")+COUNTIFS($B$15:B228,B228,$A$15:A228,"&lt;&gt;")))</f>
        <v/>
      </c>
      <c r="D228" s="13" t="str">
        <f>IF(C228="","",B228/$B$12)</f>
        <v/>
      </c>
      <c r="E228" s="13" t="str">
        <f>IF(C228="","",(SUMIFS($B$15:$B$514,$B$15:$B$514,"&gt;"&amp;B228,$A$15:$A$514,"&lt;&gt;")+B228*COUNTIFS($B$15:B228,B228,$A$15:A228,"&lt;&gt;"))/$B$12)</f>
        <v/>
      </c>
      <c r="F228" s="9" t="str">
        <f>IF(C228="","",IF((SUMIFS($B$15:$B$514,$B$15:$B$514,"&gt;"&amp;B228,$A$15:$A$514,"&lt;&gt;")+B228*(COUNTIFS($B$15:B228,B228,$A$15:A228,"&lt;&gt;")-1))/$B$12&lt;$B$4,"A",IF((SUMIFS($B$15:$B$514,$B$15:$B$514,"&gt;"&amp;B228,$A$15:$A$514,"&lt;&gt;")+B228*(COUNTIFS($B$15:B228,B228,$A$15:A228,"&lt;&gt;")-1))/$B$12&lt;$B$5,"B","C")))</f>
        <v/>
      </c>
      <c r="G228" s="21" t="str">
        <f>IF(A228="",IF(B228="","","Kunde fehlt"),IF(COUNTIF($A$15:$A$514,A228)&gt;1,"Kunde mehrfach. Bitte Umsätze zusammenfassen",IF(B228="","Umsatz fehlt",IF(NOT(ISNUMBER(B228)),"Umsatz ist keine Zahl",IF(B228&lt;=0,"Ohne Umsatz, nicht bewertet","")))))</f>
        <v/>
      </c>
    </row>
    <row r="229">
      <c r="A229" s="20"/>
      <c r="B229" s="11"/>
      <c r="C229" s="12" t="str">
        <f>IF(OR(A229="",NOT(ISNUMBER(B229))),"",IF(B229&lt;=0,"",COUNTIFS($B$15:$B$514,"&gt;"&amp;B229,$A$15:$A$514,"&lt;&gt;")+COUNTIFS($B$15:B229,B229,$A$15:A229,"&lt;&gt;")))</f>
        <v/>
      </c>
      <c r="D229" s="13" t="str">
        <f>IF(C229="","",B229/$B$12)</f>
        <v/>
      </c>
      <c r="E229" s="13" t="str">
        <f>IF(C229="","",(SUMIFS($B$15:$B$514,$B$15:$B$514,"&gt;"&amp;B229,$A$15:$A$514,"&lt;&gt;")+B229*COUNTIFS($B$15:B229,B229,$A$15:A229,"&lt;&gt;"))/$B$12)</f>
        <v/>
      </c>
      <c r="F229" s="9" t="str">
        <f>IF(C229="","",IF((SUMIFS($B$15:$B$514,$B$15:$B$514,"&gt;"&amp;B229,$A$15:$A$514,"&lt;&gt;")+B229*(COUNTIFS($B$15:B229,B229,$A$15:A229,"&lt;&gt;")-1))/$B$12&lt;$B$4,"A",IF((SUMIFS($B$15:$B$514,$B$15:$B$514,"&gt;"&amp;B229,$A$15:$A$514,"&lt;&gt;")+B229*(COUNTIFS($B$15:B229,B229,$A$15:A229,"&lt;&gt;")-1))/$B$12&lt;$B$5,"B","C")))</f>
        <v/>
      </c>
      <c r="G229" s="21" t="str">
        <f>IF(A229="",IF(B229="","","Kunde fehlt"),IF(COUNTIF($A$15:$A$514,A229)&gt;1,"Kunde mehrfach. Bitte Umsätze zusammenfassen",IF(B229="","Umsatz fehlt",IF(NOT(ISNUMBER(B229)),"Umsatz ist keine Zahl",IF(B229&lt;=0,"Ohne Umsatz, nicht bewertet","")))))</f>
        <v/>
      </c>
    </row>
    <row r="230">
      <c r="A230" s="20"/>
      <c r="B230" s="11"/>
      <c r="C230" s="12" t="str">
        <f>IF(OR(A230="",NOT(ISNUMBER(B230))),"",IF(B230&lt;=0,"",COUNTIFS($B$15:$B$514,"&gt;"&amp;B230,$A$15:$A$514,"&lt;&gt;")+COUNTIFS($B$15:B230,B230,$A$15:A230,"&lt;&gt;")))</f>
        <v/>
      </c>
      <c r="D230" s="13" t="str">
        <f>IF(C230="","",B230/$B$12)</f>
        <v/>
      </c>
      <c r="E230" s="13" t="str">
        <f>IF(C230="","",(SUMIFS($B$15:$B$514,$B$15:$B$514,"&gt;"&amp;B230,$A$15:$A$514,"&lt;&gt;")+B230*COUNTIFS($B$15:B230,B230,$A$15:A230,"&lt;&gt;"))/$B$12)</f>
        <v/>
      </c>
      <c r="F230" s="9" t="str">
        <f>IF(C230="","",IF((SUMIFS($B$15:$B$514,$B$15:$B$514,"&gt;"&amp;B230,$A$15:$A$514,"&lt;&gt;")+B230*(COUNTIFS($B$15:B230,B230,$A$15:A230,"&lt;&gt;")-1))/$B$12&lt;$B$4,"A",IF((SUMIFS($B$15:$B$514,$B$15:$B$514,"&gt;"&amp;B230,$A$15:$A$514,"&lt;&gt;")+B230*(COUNTIFS($B$15:B230,B230,$A$15:A230,"&lt;&gt;")-1))/$B$12&lt;$B$5,"B","C")))</f>
        <v/>
      </c>
      <c r="G230" s="21" t="str">
        <f>IF(A230="",IF(B230="","","Kunde fehlt"),IF(COUNTIF($A$15:$A$514,A230)&gt;1,"Kunde mehrfach. Bitte Umsätze zusammenfassen",IF(B230="","Umsatz fehlt",IF(NOT(ISNUMBER(B230)),"Umsatz ist keine Zahl",IF(B230&lt;=0,"Ohne Umsatz, nicht bewertet","")))))</f>
        <v/>
      </c>
    </row>
    <row r="231">
      <c r="A231" s="20"/>
      <c r="B231" s="11"/>
      <c r="C231" s="12" t="str">
        <f>IF(OR(A231="",NOT(ISNUMBER(B231))),"",IF(B231&lt;=0,"",COUNTIFS($B$15:$B$514,"&gt;"&amp;B231,$A$15:$A$514,"&lt;&gt;")+COUNTIFS($B$15:B231,B231,$A$15:A231,"&lt;&gt;")))</f>
        <v/>
      </c>
      <c r="D231" s="13" t="str">
        <f>IF(C231="","",B231/$B$12)</f>
        <v/>
      </c>
      <c r="E231" s="13" t="str">
        <f>IF(C231="","",(SUMIFS($B$15:$B$514,$B$15:$B$514,"&gt;"&amp;B231,$A$15:$A$514,"&lt;&gt;")+B231*COUNTIFS($B$15:B231,B231,$A$15:A231,"&lt;&gt;"))/$B$12)</f>
        <v/>
      </c>
      <c r="F231" s="9" t="str">
        <f>IF(C231="","",IF((SUMIFS($B$15:$B$514,$B$15:$B$514,"&gt;"&amp;B231,$A$15:$A$514,"&lt;&gt;")+B231*(COUNTIFS($B$15:B231,B231,$A$15:A231,"&lt;&gt;")-1))/$B$12&lt;$B$4,"A",IF((SUMIFS($B$15:$B$514,$B$15:$B$514,"&gt;"&amp;B231,$A$15:$A$514,"&lt;&gt;")+B231*(COUNTIFS($B$15:B231,B231,$A$15:A231,"&lt;&gt;")-1))/$B$12&lt;$B$5,"B","C")))</f>
        <v/>
      </c>
      <c r="G231" s="21" t="str">
        <f>IF(A231="",IF(B231="","","Kunde fehlt"),IF(COUNTIF($A$15:$A$514,A231)&gt;1,"Kunde mehrfach. Bitte Umsätze zusammenfassen",IF(B231="","Umsatz fehlt",IF(NOT(ISNUMBER(B231)),"Umsatz ist keine Zahl",IF(B231&lt;=0,"Ohne Umsatz, nicht bewertet","")))))</f>
        <v/>
      </c>
    </row>
    <row r="232">
      <c r="A232" s="20"/>
      <c r="B232" s="11"/>
      <c r="C232" s="12" t="str">
        <f>IF(OR(A232="",NOT(ISNUMBER(B232))),"",IF(B232&lt;=0,"",COUNTIFS($B$15:$B$514,"&gt;"&amp;B232,$A$15:$A$514,"&lt;&gt;")+COUNTIFS($B$15:B232,B232,$A$15:A232,"&lt;&gt;")))</f>
        <v/>
      </c>
      <c r="D232" s="13" t="str">
        <f>IF(C232="","",B232/$B$12)</f>
        <v/>
      </c>
      <c r="E232" s="13" t="str">
        <f>IF(C232="","",(SUMIFS($B$15:$B$514,$B$15:$B$514,"&gt;"&amp;B232,$A$15:$A$514,"&lt;&gt;")+B232*COUNTIFS($B$15:B232,B232,$A$15:A232,"&lt;&gt;"))/$B$12)</f>
        <v/>
      </c>
      <c r="F232" s="9" t="str">
        <f>IF(C232="","",IF((SUMIFS($B$15:$B$514,$B$15:$B$514,"&gt;"&amp;B232,$A$15:$A$514,"&lt;&gt;")+B232*(COUNTIFS($B$15:B232,B232,$A$15:A232,"&lt;&gt;")-1))/$B$12&lt;$B$4,"A",IF((SUMIFS($B$15:$B$514,$B$15:$B$514,"&gt;"&amp;B232,$A$15:$A$514,"&lt;&gt;")+B232*(COUNTIFS($B$15:B232,B232,$A$15:A232,"&lt;&gt;")-1))/$B$12&lt;$B$5,"B","C")))</f>
        <v/>
      </c>
      <c r="G232" s="21" t="str">
        <f>IF(A232="",IF(B232="","","Kunde fehlt"),IF(COUNTIF($A$15:$A$514,A232)&gt;1,"Kunde mehrfach. Bitte Umsätze zusammenfassen",IF(B232="","Umsatz fehlt",IF(NOT(ISNUMBER(B232)),"Umsatz ist keine Zahl",IF(B232&lt;=0,"Ohne Umsatz, nicht bewertet","")))))</f>
        <v/>
      </c>
    </row>
    <row r="233">
      <c r="A233" s="20"/>
      <c r="B233" s="11"/>
      <c r="C233" s="12" t="str">
        <f>IF(OR(A233="",NOT(ISNUMBER(B233))),"",IF(B233&lt;=0,"",COUNTIFS($B$15:$B$514,"&gt;"&amp;B233,$A$15:$A$514,"&lt;&gt;")+COUNTIFS($B$15:B233,B233,$A$15:A233,"&lt;&gt;")))</f>
        <v/>
      </c>
      <c r="D233" s="13" t="str">
        <f>IF(C233="","",B233/$B$12)</f>
        <v/>
      </c>
      <c r="E233" s="13" t="str">
        <f>IF(C233="","",(SUMIFS($B$15:$B$514,$B$15:$B$514,"&gt;"&amp;B233,$A$15:$A$514,"&lt;&gt;")+B233*COUNTIFS($B$15:B233,B233,$A$15:A233,"&lt;&gt;"))/$B$12)</f>
        <v/>
      </c>
      <c r="F233" s="9" t="str">
        <f>IF(C233="","",IF((SUMIFS($B$15:$B$514,$B$15:$B$514,"&gt;"&amp;B233,$A$15:$A$514,"&lt;&gt;")+B233*(COUNTIFS($B$15:B233,B233,$A$15:A233,"&lt;&gt;")-1))/$B$12&lt;$B$4,"A",IF((SUMIFS($B$15:$B$514,$B$15:$B$514,"&gt;"&amp;B233,$A$15:$A$514,"&lt;&gt;")+B233*(COUNTIFS($B$15:B233,B233,$A$15:A233,"&lt;&gt;")-1))/$B$12&lt;$B$5,"B","C")))</f>
        <v/>
      </c>
      <c r="G233" s="21" t="str">
        <f>IF(A233="",IF(B233="","","Kunde fehlt"),IF(COUNTIF($A$15:$A$514,A233)&gt;1,"Kunde mehrfach. Bitte Umsätze zusammenfassen",IF(B233="","Umsatz fehlt",IF(NOT(ISNUMBER(B233)),"Umsatz ist keine Zahl",IF(B233&lt;=0,"Ohne Umsatz, nicht bewertet","")))))</f>
        <v/>
      </c>
    </row>
    <row r="234">
      <c r="A234" s="20"/>
      <c r="B234" s="11"/>
      <c r="C234" s="12" t="str">
        <f>IF(OR(A234="",NOT(ISNUMBER(B234))),"",IF(B234&lt;=0,"",COUNTIFS($B$15:$B$514,"&gt;"&amp;B234,$A$15:$A$514,"&lt;&gt;")+COUNTIFS($B$15:B234,B234,$A$15:A234,"&lt;&gt;")))</f>
        <v/>
      </c>
      <c r="D234" s="13" t="str">
        <f>IF(C234="","",B234/$B$12)</f>
        <v/>
      </c>
      <c r="E234" s="13" t="str">
        <f>IF(C234="","",(SUMIFS($B$15:$B$514,$B$15:$B$514,"&gt;"&amp;B234,$A$15:$A$514,"&lt;&gt;")+B234*COUNTIFS($B$15:B234,B234,$A$15:A234,"&lt;&gt;"))/$B$12)</f>
        <v/>
      </c>
      <c r="F234" s="9" t="str">
        <f>IF(C234="","",IF((SUMIFS($B$15:$B$514,$B$15:$B$514,"&gt;"&amp;B234,$A$15:$A$514,"&lt;&gt;")+B234*(COUNTIFS($B$15:B234,B234,$A$15:A234,"&lt;&gt;")-1))/$B$12&lt;$B$4,"A",IF((SUMIFS($B$15:$B$514,$B$15:$B$514,"&gt;"&amp;B234,$A$15:$A$514,"&lt;&gt;")+B234*(COUNTIFS($B$15:B234,B234,$A$15:A234,"&lt;&gt;")-1))/$B$12&lt;$B$5,"B","C")))</f>
        <v/>
      </c>
      <c r="G234" s="21" t="str">
        <f>IF(A234="",IF(B234="","","Kunde fehlt"),IF(COUNTIF($A$15:$A$514,A234)&gt;1,"Kunde mehrfach. Bitte Umsätze zusammenfassen",IF(B234="","Umsatz fehlt",IF(NOT(ISNUMBER(B234)),"Umsatz ist keine Zahl",IF(B234&lt;=0,"Ohne Umsatz, nicht bewertet","")))))</f>
        <v/>
      </c>
    </row>
    <row r="235">
      <c r="A235" s="20"/>
      <c r="B235" s="11"/>
      <c r="C235" s="12" t="str">
        <f>IF(OR(A235="",NOT(ISNUMBER(B235))),"",IF(B235&lt;=0,"",COUNTIFS($B$15:$B$514,"&gt;"&amp;B235,$A$15:$A$514,"&lt;&gt;")+COUNTIFS($B$15:B235,B235,$A$15:A235,"&lt;&gt;")))</f>
        <v/>
      </c>
      <c r="D235" s="13" t="str">
        <f>IF(C235="","",B235/$B$12)</f>
        <v/>
      </c>
      <c r="E235" s="13" t="str">
        <f>IF(C235="","",(SUMIFS($B$15:$B$514,$B$15:$B$514,"&gt;"&amp;B235,$A$15:$A$514,"&lt;&gt;")+B235*COUNTIFS($B$15:B235,B235,$A$15:A235,"&lt;&gt;"))/$B$12)</f>
        <v/>
      </c>
      <c r="F235" s="9" t="str">
        <f>IF(C235="","",IF((SUMIFS($B$15:$B$514,$B$15:$B$514,"&gt;"&amp;B235,$A$15:$A$514,"&lt;&gt;")+B235*(COUNTIFS($B$15:B235,B235,$A$15:A235,"&lt;&gt;")-1))/$B$12&lt;$B$4,"A",IF((SUMIFS($B$15:$B$514,$B$15:$B$514,"&gt;"&amp;B235,$A$15:$A$514,"&lt;&gt;")+B235*(COUNTIFS($B$15:B235,B235,$A$15:A235,"&lt;&gt;")-1))/$B$12&lt;$B$5,"B","C")))</f>
        <v/>
      </c>
      <c r="G235" s="21" t="str">
        <f>IF(A235="",IF(B235="","","Kunde fehlt"),IF(COUNTIF($A$15:$A$514,A235)&gt;1,"Kunde mehrfach. Bitte Umsätze zusammenfassen",IF(B235="","Umsatz fehlt",IF(NOT(ISNUMBER(B235)),"Umsatz ist keine Zahl",IF(B235&lt;=0,"Ohne Umsatz, nicht bewertet","")))))</f>
        <v/>
      </c>
    </row>
    <row r="236">
      <c r="A236" s="20"/>
      <c r="B236" s="11"/>
      <c r="C236" s="12" t="str">
        <f>IF(OR(A236="",NOT(ISNUMBER(B236))),"",IF(B236&lt;=0,"",COUNTIFS($B$15:$B$514,"&gt;"&amp;B236,$A$15:$A$514,"&lt;&gt;")+COUNTIFS($B$15:B236,B236,$A$15:A236,"&lt;&gt;")))</f>
        <v/>
      </c>
      <c r="D236" s="13" t="str">
        <f>IF(C236="","",B236/$B$12)</f>
        <v/>
      </c>
      <c r="E236" s="13" t="str">
        <f>IF(C236="","",(SUMIFS($B$15:$B$514,$B$15:$B$514,"&gt;"&amp;B236,$A$15:$A$514,"&lt;&gt;")+B236*COUNTIFS($B$15:B236,B236,$A$15:A236,"&lt;&gt;"))/$B$12)</f>
        <v/>
      </c>
      <c r="F236" s="9" t="str">
        <f>IF(C236="","",IF((SUMIFS($B$15:$B$514,$B$15:$B$514,"&gt;"&amp;B236,$A$15:$A$514,"&lt;&gt;")+B236*(COUNTIFS($B$15:B236,B236,$A$15:A236,"&lt;&gt;")-1))/$B$12&lt;$B$4,"A",IF((SUMIFS($B$15:$B$514,$B$15:$B$514,"&gt;"&amp;B236,$A$15:$A$514,"&lt;&gt;")+B236*(COUNTIFS($B$15:B236,B236,$A$15:A236,"&lt;&gt;")-1))/$B$12&lt;$B$5,"B","C")))</f>
        <v/>
      </c>
      <c r="G236" s="21" t="str">
        <f>IF(A236="",IF(B236="","","Kunde fehlt"),IF(COUNTIF($A$15:$A$514,A236)&gt;1,"Kunde mehrfach. Bitte Umsätze zusammenfassen",IF(B236="","Umsatz fehlt",IF(NOT(ISNUMBER(B236)),"Umsatz ist keine Zahl",IF(B236&lt;=0,"Ohne Umsatz, nicht bewertet","")))))</f>
        <v/>
      </c>
    </row>
    <row r="237">
      <c r="A237" s="20"/>
      <c r="B237" s="11"/>
      <c r="C237" s="12" t="str">
        <f>IF(OR(A237="",NOT(ISNUMBER(B237))),"",IF(B237&lt;=0,"",COUNTIFS($B$15:$B$514,"&gt;"&amp;B237,$A$15:$A$514,"&lt;&gt;")+COUNTIFS($B$15:B237,B237,$A$15:A237,"&lt;&gt;")))</f>
        <v/>
      </c>
      <c r="D237" s="13" t="str">
        <f>IF(C237="","",B237/$B$12)</f>
        <v/>
      </c>
      <c r="E237" s="13" t="str">
        <f>IF(C237="","",(SUMIFS($B$15:$B$514,$B$15:$B$514,"&gt;"&amp;B237,$A$15:$A$514,"&lt;&gt;")+B237*COUNTIFS($B$15:B237,B237,$A$15:A237,"&lt;&gt;"))/$B$12)</f>
        <v/>
      </c>
      <c r="F237" s="9" t="str">
        <f>IF(C237="","",IF((SUMIFS($B$15:$B$514,$B$15:$B$514,"&gt;"&amp;B237,$A$15:$A$514,"&lt;&gt;")+B237*(COUNTIFS($B$15:B237,B237,$A$15:A237,"&lt;&gt;")-1))/$B$12&lt;$B$4,"A",IF((SUMIFS($B$15:$B$514,$B$15:$B$514,"&gt;"&amp;B237,$A$15:$A$514,"&lt;&gt;")+B237*(COUNTIFS($B$15:B237,B237,$A$15:A237,"&lt;&gt;")-1))/$B$12&lt;$B$5,"B","C")))</f>
        <v/>
      </c>
      <c r="G237" s="21" t="str">
        <f>IF(A237="",IF(B237="","","Kunde fehlt"),IF(COUNTIF($A$15:$A$514,A237)&gt;1,"Kunde mehrfach. Bitte Umsätze zusammenfassen",IF(B237="","Umsatz fehlt",IF(NOT(ISNUMBER(B237)),"Umsatz ist keine Zahl",IF(B237&lt;=0,"Ohne Umsatz, nicht bewertet","")))))</f>
        <v/>
      </c>
    </row>
    <row r="238">
      <c r="A238" s="20"/>
      <c r="B238" s="11"/>
      <c r="C238" s="12" t="str">
        <f>IF(OR(A238="",NOT(ISNUMBER(B238))),"",IF(B238&lt;=0,"",COUNTIFS($B$15:$B$514,"&gt;"&amp;B238,$A$15:$A$514,"&lt;&gt;")+COUNTIFS($B$15:B238,B238,$A$15:A238,"&lt;&gt;")))</f>
        <v/>
      </c>
      <c r="D238" s="13" t="str">
        <f>IF(C238="","",B238/$B$12)</f>
        <v/>
      </c>
      <c r="E238" s="13" t="str">
        <f>IF(C238="","",(SUMIFS($B$15:$B$514,$B$15:$B$514,"&gt;"&amp;B238,$A$15:$A$514,"&lt;&gt;")+B238*COUNTIFS($B$15:B238,B238,$A$15:A238,"&lt;&gt;"))/$B$12)</f>
        <v/>
      </c>
      <c r="F238" s="9" t="str">
        <f>IF(C238="","",IF((SUMIFS($B$15:$B$514,$B$15:$B$514,"&gt;"&amp;B238,$A$15:$A$514,"&lt;&gt;")+B238*(COUNTIFS($B$15:B238,B238,$A$15:A238,"&lt;&gt;")-1))/$B$12&lt;$B$4,"A",IF((SUMIFS($B$15:$B$514,$B$15:$B$514,"&gt;"&amp;B238,$A$15:$A$514,"&lt;&gt;")+B238*(COUNTIFS($B$15:B238,B238,$A$15:A238,"&lt;&gt;")-1))/$B$12&lt;$B$5,"B","C")))</f>
        <v/>
      </c>
      <c r="G238" s="21" t="str">
        <f>IF(A238="",IF(B238="","","Kunde fehlt"),IF(COUNTIF($A$15:$A$514,A238)&gt;1,"Kunde mehrfach. Bitte Umsätze zusammenfassen",IF(B238="","Umsatz fehlt",IF(NOT(ISNUMBER(B238)),"Umsatz ist keine Zahl",IF(B238&lt;=0,"Ohne Umsatz, nicht bewertet","")))))</f>
        <v/>
      </c>
    </row>
    <row r="239">
      <c r="A239" s="20"/>
      <c r="B239" s="11"/>
      <c r="C239" s="12" t="str">
        <f>IF(OR(A239="",NOT(ISNUMBER(B239))),"",IF(B239&lt;=0,"",COUNTIFS($B$15:$B$514,"&gt;"&amp;B239,$A$15:$A$514,"&lt;&gt;")+COUNTIFS($B$15:B239,B239,$A$15:A239,"&lt;&gt;")))</f>
        <v/>
      </c>
      <c r="D239" s="13" t="str">
        <f>IF(C239="","",B239/$B$12)</f>
        <v/>
      </c>
      <c r="E239" s="13" t="str">
        <f>IF(C239="","",(SUMIFS($B$15:$B$514,$B$15:$B$514,"&gt;"&amp;B239,$A$15:$A$514,"&lt;&gt;")+B239*COUNTIFS($B$15:B239,B239,$A$15:A239,"&lt;&gt;"))/$B$12)</f>
        <v/>
      </c>
      <c r="F239" s="9" t="str">
        <f>IF(C239="","",IF((SUMIFS($B$15:$B$514,$B$15:$B$514,"&gt;"&amp;B239,$A$15:$A$514,"&lt;&gt;")+B239*(COUNTIFS($B$15:B239,B239,$A$15:A239,"&lt;&gt;")-1))/$B$12&lt;$B$4,"A",IF((SUMIFS($B$15:$B$514,$B$15:$B$514,"&gt;"&amp;B239,$A$15:$A$514,"&lt;&gt;")+B239*(COUNTIFS($B$15:B239,B239,$A$15:A239,"&lt;&gt;")-1))/$B$12&lt;$B$5,"B","C")))</f>
        <v/>
      </c>
      <c r="G239" s="21" t="str">
        <f>IF(A239="",IF(B239="","","Kunde fehlt"),IF(COUNTIF($A$15:$A$514,A239)&gt;1,"Kunde mehrfach. Bitte Umsätze zusammenfassen",IF(B239="","Umsatz fehlt",IF(NOT(ISNUMBER(B239)),"Umsatz ist keine Zahl",IF(B239&lt;=0,"Ohne Umsatz, nicht bewertet","")))))</f>
        <v/>
      </c>
    </row>
    <row r="240">
      <c r="A240" s="20"/>
      <c r="B240" s="11"/>
      <c r="C240" s="12" t="str">
        <f>IF(OR(A240="",NOT(ISNUMBER(B240))),"",IF(B240&lt;=0,"",COUNTIFS($B$15:$B$514,"&gt;"&amp;B240,$A$15:$A$514,"&lt;&gt;")+COUNTIFS($B$15:B240,B240,$A$15:A240,"&lt;&gt;")))</f>
        <v/>
      </c>
      <c r="D240" s="13" t="str">
        <f>IF(C240="","",B240/$B$12)</f>
        <v/>
      </c>
      <c r="E240" s="13" t="str">
        <f>IF(C240="","",(SUMIFS($B$15:$B$514,$B$15:$B$514,"&gt;"&amp;B240,$A$15:$A$514,"&lt;&gt;")+B240*COUNTIFS($B$15:B240,B240,$A$15:A240,"&lt;&gt;"))/$B$12)</f>
        <v/>
      </c>
      <c r="F240" s="9" t="str">
        <f>IF(C240="","",IF((SUMIFS($B$15:$B$514,$B$15:$B$514,"&gt;"&amp;B240,$A$15:$A$514,"&lt;&gt;")+B240*(COUNTIFS($B$15:B240,B240,$A$15:A240,"&lt;&gt;")-1))/$B$12&lt;$B$4,"A",IF((SUMIFS($B$15:$B$514,$B$15:$B$514,"&gt;"&amp;B240,$A$15:$A$514,"&lt;&gt;")+B240*(COUNTIFS($B$15:B240,B240,$A$15:A240,"&lt;&gt;")-1))/$B$12&lt;$B$5,"B","C")))</f>
        <v/>
      </c>
      <c r="G240" s="21" t="str">
        <f>IF(A240="",IF(B240="","","Kunde fehlt"),IF(COUNTIF($A$15:$A$514,A240)&gt;1,"Kunde mehrfach. Bitte Umsätze zusammenfassen",IF(B240="","Umsatz fehlt",IF(NOT(ISNUMBER(B240)),"Umsatz ist keine Zahl",IF(B240&lt;=0,"Ohne Umsatz, nicht bewertet","")))))</f>
        <v/>
      </c>
    </row>
    <row r="241">
      <c r="A241" s="20"/>
      <c r="B241" s="11"/>
      <c r="C241" s="12" t="str">
        <f>IF(OR(A241="",NOT(ISNUMBER(B241))),"",IF(B241&lt;=0,"",COUNTIFS($B$15:$B$514,"&gt;"&amp;B241,$A$15:$A$514,"&lt;&gt;")+COUNTIFS($B$15:B241,B241,$A$15:A241,"&lt;&gt;")))</f>
        <v/>
      </c>
      <c r="D241" s="13" t="str">
        <f>IF(C241="","",B241/$B$12)</f>
        <v/>
      </c>
      <c r="E241" s="13" t="str">
        <f>IF(C241="","",(SUMIFS($B$15:$B$514,$B$15:$B$514,"&gt;"&amp;B241,$A$15:$A$514,"&lt;&gt;")+B241*COUNTIFS($B$15:B241,B241,$A$15:A241,"&lt;&gt;"))/$B$12)</f>
        <v/>
      </c>
      <c r="F241" s="9" t="str">
        <f>IF(C241="","",IF((SUMIFS($B$15:$B$514,$B$15:$B$514,"&gt;"&amp;B241,$A$15:$A$514,"&lt;&gt;")+B241*(COUNTIFS($B$15:B241,B241,$A$15:A241,"&lt;&gt;")-1))/$B$12&lt;$B$4,"A",IF((SUMIFS($B$15:$B$514,$B$15:$B$514,"&gt;"&amp;B241,$A$15:$A$514,"&lt;&gt;")+B241*(COUNTIFS($B$15:B241,B241,$A$15:A241,"&lt;&gt;")-1))/$B$12&lt;$B$5,"B","C")))</f>
        <v/>
      </c>
      <c r="G241" s="21" t="str">
        <f>IF(A241="",IF(B241="","","Kunde fehlt"),IF(COUNTIF($A$15:$A$514,A241)&gt;1,"Kunde mehrfach. Bitte Umsätze zusammenfassen",IF(B241="","Umsatz fehlt",IF(NOT(ISNUMBER(B241)),"Umsatz ist keine Zahl",IF(B241&lt;=0,"Ohne Umsatz, nicht bewertet","")))))</f>
        <v/>
      </c>
    </row>
    <row r="242">
      <c r="A242" s="20"/>
      <c r="B242" s="11"/>
      <c r="C242" s="12" t="str">
        <f>IF(OR(A242="",NOT(ISNUMBER(B242))),"",IF(B242&lt;=0,"",COUNTIFS($B$15:$B$514,"&gt;"&amp;B242,$A$15:$A$514,"&lt;&gt;")+COUNTIFS($B$15:B242,B242,$A$15:A242,"&lt;&gt;")))</f>
        <v/>
      </c>
      <c r="D242" s="13" t="str">
        <f>IF(C242="","",B242/$B$12)</f>
        <v/>
      </c>
      <c r="E242" s="13" t="str">
        <f>IF(C242="","",(SUMIFS($B$15:$B$514,$B$15:$B$514,"&gt;"&amp;B242,$A$15:$A$514,"&lt;&gt;")+B242*COUNTIFS($B$15:B242,B242,$A$15:A242,"&lt;&gt;"))/$B$12)</f>
        <v/>
      </c>
      <c r="F242" s="9" t="str">
        <f>IF(C242="","",IF((SUMIFS($B$15:$B$514,$B$15:$B$514,"&gt;"&amp;B242,$A$15:$A$514,"&lt;&gt;")+B242*(COUNTIFS($B$15:B242,B242,$A$15:A242,"&lt;&gt;")-1))/$B$12&lt;$B$4,"A",IF((SUMIFS($B$15:$B$514,$B$15:$B$514,"&gt;"&amp;B242,$A$15:$A$514,"&lt;&gt;")+B242*(COUNTIFS($B$15:B242,B242,$A$15:A242,"&lt;&gt;")-1))/$B$12&lt;$B$5,"B","C")))</f>
        <v/>
      </c>
      <c r="G242" s="21" t="str">
        <f>IF(A242="",IF(B242="","","Kunde fehlt"),IF(COUNTIF($A$15:$A$514,A242)&gt;1,"Kunde mehrfach. Bitte Umsätze zusammenfassen",IF(B242="","Umsatz fehlt",IF(NOT(ISNUMBER(B242)),"Umsatz ist keine Zahl",IF(B242&lt;=0,"Ohne Umsatz, nicht bewertet","")))))</f>
        <v/>
      </c>
    </row>
    <row r="243">
      <c r="A243" s="20"/>
      <c r="B243" s="11"/>
      <c r="C243" s="12" t="str">
        <f>IF(OR(A243="",NOT(ISNUMBER(B243))),"",IF(B243&lt;=0,"",COUNTIFS($B$15:$B$514,"&gt;"&amp;B243,$A$15:$A$514,"&lt;&gt;")+COUNTIFS($B$15:B243,B243,$A$15:A243,"&lt;&gt;")))</f>
        <v/>
      </c>
      <c r="D243" s="13" t="str">
        <f>IF(C243="","",B243/$B$12)</f>
        <v/>
      </c>
      <c r="E243" s="13" t="str">
        <f>IF(C243="","",(SUMIFS($B$15:$B$514,$B$15:$B$514,"&gt;"&amp;B243,$A$15:$A$514,"&lt;&gt;")+B243*COUNTIFS($B$15:B243,B243,$A$15:A243,"&lt;&gt;"))/$B$12)</f>
        <v/>
      </c>
      <c r="F243" s="9" t="str">
        <f>IF(C243="","",IF((SUMIFS($B$15:$B$514,$B$15:$B$514,"&gt;"&amp;B243,$A$15:$A$514,"&lt;&gt;")+B243*(COUNTIFS($B$15:B243,B243,$A$15:A243,"&lt;&gt;")-1))/$B$12&lt;$B$4,"A",IF((SUMIFS($B$15:$B$514,$B$15:$B$514,"&gt;"&amp;B243,$A$15:$A$514,"&lt;&gt;")+B243*(COUNTIFS($B$15:B243,B243,$A$15:A243,"&lt;&gt;")-1))/$B$12&lt;$B$5,"B","C")))</f>
        <v/>
      </c>
      <c r="G243" s="21" t="str">
        <f>IF(A243="",IF(B243="","","Kunde fehlt"),IF(COUNTIF($A$15:$A$514,A243)&gt;1,"Kunde mehrfach. Bitte Umsätze zusammenfassen",IF(B243="","Umsatz fehlt",IF(NOT(ISNUMBER(B243)),"Umsatz ist keine Zahl",IF(B243&lt;=0,"Ohne Umsatz, nicht bewertet","")))))</f>
        <v/>
      </c>
    </row>
    <row r="244">
      <c r="A244" s="20"/>
      <c r="B244" s="11"/>
      <c r="C244" s="12" t="str">
        <f>IF(OR(A244="",NOT(ISNUMBER(B244))),"",IF(B244&lt;=0,"",COUNTIFS($B$15:$B$514,"&gt;"&amp;B244,$A$15:$A$514,"&lt;&gt;")+COUNTIFS($B$15:B244,B244,$A$15:A244,"&lt;&gt;")))</f>
        <v/>
      </c>
      <c r="D244" s="13" t="str">
        <f>IF(C244="","",B244/$B$12)</f>
        <v/>
      </c>
      <c r="E244" s="13" t="str">
        <f>IF(C244="","",(SUMIFS($B$15:$B$514,$B$15:$B$514,"&gt;"&amp;B244,$A$15:$A$514,"&lt;&gt;")+B244*COUNTIFS($B$15:B244,B244,$A$15:A244,"&lt;&gt;"))/$B$12)</f>
        <v/>
      </c>
      <c r="F244" s="9" t="str">
        <f>IF(C244="","",IF((SUMIFS($B$15:$B$514,$B$15:$B$514,"&gt;"&amp;B244,$A$15:$A$514,"&lt;&gt;")+B244*(COUNTIFS($B$15:B244,B244,$A$15:A244,"&lt;&gt;")-1))/$B$12&lt;$B$4,"A",IF((SUMIFS($B$15:$B$514,$B$15:$B$514,"&gt;"&amp;B244,$A$15:$A$514,"&lt;&gt;")+B244*(COUNTIFS($B$15:B244,B244,$A$15:A244,"&lt;&gt;")-1))/$B$12&lt;$B$5,"B","C")))</f>
        <v/>
      </c>
      <c r="G244" s="21" t="str">
        <f>IF(A244="",IF(B244="","","Kunde fehlt"),IF(COUNTIF($A$15:$A$514,A244)&gt;1,"Kunde mehrfach. Bitte Umsätze zusammenfassen",IF(B244="","Umsatz fehlt",IF(NOT(ISNUMBER(B244)),"Umsatz ist keine Zahl",IF(B244&lt;=0,"Ohne Umsatz, nicht bewertet","")))))</f>
        <v/>
      </c>
    </row>
    <row r="245">
      <c r="A245" s="20"/>
      <c r="B245" s="11"/>
      <c r="C245" s="12" t="str">
        <f>IF(OR(A245="",NOT(ISNUMBER(B245))),"",IF(B245&lt;=0,"",COUNTIFS($B$15:$B$514,"&gt;"&amp;B245,$A$15:$A$514,"&lt;&gt;")+COUNTIFS($B$15:B245,B245,$A$15:A245,"&lt;&gt;")))</f>
        <v/>
      </c>
      <c r="D245" s="13" t="str">
        <f>IF(C245="","",B245/$B$12)</f>
        <v/>
      </c>
      <c r="E245" s="13" t="str">
        <f>IF(C245="","",(SUMIFS($B$15:$B$514,$B$15:$B$514,"&gt;"&amp;B245,$A$15:$A$514,"&lt;&gt;")+B245*COUNTIFS($B$15:B245,B245,$A$15:A245,"&lt;&gt;"))/$B$12)</f>
        <v/>
      </c>
      <c r="F245" s="9" t="str">
        <f>IF(C245="","",IF((SUMIFS($B$15:$B$514,$B$15:$B$514,"&gt;"&amp;B245,$A$15:$A$514,"&lt;&gt;")+B245*(COUNTIFS($B$15:B245,B245,$A$15:A245,"&lt;&gt;")-1))/$B$12&lt;$B$4,"A",IF((SUMIFS($B$15:$B$514,$B$15:$B$514,"&gt;"&amp;B245,$A$15:$A$514,"&lt;&gt;")+B245*(COUNTIFS($B$15:B245,B245,$A$15:A245,"&lt;&gt;")-1))/$B$12&lt;$B$5,"B","C")))</f>
        <v/>
      </c>
      <c r="G245" s="21" t="str">
        <f>IF(A245="",IF(B245="","","Kunde fehlt"),IF(COUNTIF($A$15:$A$514,A245)&gt;1,"Kunde mehrfach. Bitte Umsätze zusammenfassen",IF(B245="","Umsatz fehlt",IF(NOT(ISNUMBER(B245)),"Umsatz ist keine Zahl",IF(B245&lt;=0,"Ohne Umsatz, nicht bewertet","")))))</f>
        <v/>
      </c>
    </row>
    <row r="246">
      <c r="A246" s="20"/>
      <c r="B246" s="11"/>
      <c r="C246" s="12" t="str">
        <f>IF(OR(A246="",NOT(ISNUMBER(B246))),"",IF(B246&lt;=0,"",COUNTIFS($B$15:$B$514,"&gt;"&amp;B246,$A$15:$A$514,"&lt;&gt;")+COUNTIFS($B$15:B246,B246,$A$15:A246,"&lt;&gt;")))</f>
        <v/>
      </c>
      <c r="D246" s="13" t="str">
        <f>IF(C246="","",B246/$B$12)</f>
        <v/>
      </c>
      <c r="E246" s="13" t="str">
        <f>IF(C246="","",(SUMIFS($B$15:$B$514,$B$15:$B$514,"&gt;"&amp;B246,$A$15:$A$514,"&lt;&gt;")+B246*COUNTIFS($B$15:B246,B246,$A$15:A246,"&lt;&gt;"))/$B$12)</f>
        <v/>
      </c>
      <c r="F246" s="9" t="str">
        <f>IF(C246="","",IF((SUMIFS($B$15:$B$514,$B$15:$B$514,"&gt;"&amp;B246,$A$15:$A$514,"&lt;&gt;")+B246*(COUNTIFS($B$15:B246,B246,$A$15:A246,"&lt;&gt;")-1))/$B$12&lt;$B$4,"A",IF((SUMIFS($B$15:$B$514,$B$15:$B$514,"&gt;"&amp;B246,$A$15:$A$514,"&lt;&gt;")+B246*(COUNTIFS($B$15:B246,B246,$A$15:A246,"&lt;&gt;")-1))/$B$12&lt;$B$5,"B","C")))</f>
        <v/>
      </c>
      <c r="G246" s="21" t="str">
        <f>IF(A246="",IF(B246="","","Kunde fehlt"),IF(COUNTIF($A$15:$A$514,A246)&gt;1,"Kunde mehrfach. Bitte Umsätze zusammenfassen",IF(B246="","Umsatz fehlt",IF(NOT(ISNUMBER(B246)),"Umsatz ist keine Zahl",IF(B246&lt;=0,"Ohne Umsatz, nicht bewertet","")))))</f>
        <v/>
      </c>
    </row>
    <row r="247">
      <c r="A247" s="20"/>
      <c r="B247" s="11"/>
      <c r="C247" s="12" t="str">
        <f>IF(OR(A247="",NOT(ISNUMBER(B247))),"",IF(B247&lt;=0,"",COUNTIFS($B$15:$B$514,"&gt;"&amp;B247,$A$15:$A$514,"&lt;&gt;")+COUNTIFS($B$15:B247,B247,$A$15:A247,"&lt;&gt;")))</f>
        <v/>
      </c>
      <c r="D247" s="13" t="str">
        <f>IF(C247="","",B247/$B$12)</f>
        <v/>
      </c>
      <c r="E247" s="13" t="str">
        <f>IF(C247="","",(SUMIFS($B$15:$B$514,$B$15:$B$514,"&gt;"&amp;B247,$A$15:$A$514,"&lt;&gt;")+B247*COUNTIFS($B$15:B247,B247,$A$15:A247,"&lt;&gt;"))/$B$12)</f>
        <v/>
      </c>
      <c r="F247" s="9" t="str">
        <f>IF(C247="","",IF((SUMIFS($B$15:$B$514,$B$15:$B$514,"&gt;"&amp;B247,$A$15:$A$514,"&lt;&gt;")+B247*(COUNTIFS($B$15:B247,B247,$A$15:A247,"&lt;&gt;")-1))/$B$12&lt;$B$4,"A",IF((SUMIFS($B$15:$B$514,$B$15:$B$514,"&gt;"&amp;B247,$A$15:$A$514,"&lt;&gt;")+B247*(COUNTIFS($B$15:B247,B247,$A$15:A247,"&lt;&gt;")-1))/$B$12&lt;$B$5,"B","C")))</f>
        <v/>
      </c>
      <c r="G247" s="21" t="str">
        <f>IF(A247="",IF(B247="","","Kunde fehlt"),IF(COUNTIF($A$15:$A$514,A247)&gt;1,"Kunde mehrfach. Bitte Umsätze zusammenfassen",IF(B247="","Umsatz fehlt",IF(NOT(ISNUMBER(B247)),"Umsatz ist keine Zahl",IF(B247&lt;=0,"Ohne Umsatz, nicht bewertet","")))))</f>
        <v/>
      </c>
    </row>
    <row r="248">
      <c r="A248" s="20"/>
      <c r="B248" s="11"/>
      <c r="C248" s="12" t="str">
        <f>IF(OR(A248="",NOT(ISNUMBER(B248))),"",IF(B248&lt;=0,"",COUNTIFS($B$15:$B$514,"&gt;"&amp;B248,$A$15:$A$514,"&lt;&gt;")+COUNTIFS($B$15:B248,B248,$A$15:A248,"&lt;&gt;")))</f>
        <v/>
      </c>
      <c r="D248" s="13" t="str">
        <f>IF(C248="","",B248/$B$12)</f>
        <v/>
      </c>
      <c r="E248" s="13" t="str">
        <f>IF(C248="","",(SUMIFS($B$15:$B$514,$B$15:$B$514,"&gt;"&amp;B248,$A$15:$A$514,"&lt;&gt;")+B248*COUNTIFS($B$15:B248,B248,$A$15:A248,"&lt;&gt;"))/$B$12)</f>
        <v/>
      </c>
      <c r="F248" s="9" t="str">
        <f>IF(C248="","",IF((SUMIFS($B$15:$B$514,$B$15:$B$514,"&gt;"&amp;B248,$A$15:$A$514,"&lt;&gt;")+B248*(COUNTIFS($B$15:B248,B248,$A$15:A248,"&lt;&gt;")-1))/$B$12&lt;$B$4,"A",IF((SUMIFS($B$15:$B$514,$B$15:$B$514,"&gt;"&amp;B248,$A$15:$A$514,"&lt;&gt;")+B248*(COUNTIFS($B$15:B248,B248,$A$15:A248,"&lt;&gt;")-1))/$B$12&lt;$B$5,"B","C")))</f>
        <v/>
      </c>
      <c r="G248" s="21" t="str">
        <f>IF(A248="",IF(B248="","","Kunde fehlt"),IF(COUNTIF($A$15:$A$514,A248)&gt;1,"Kunde mehrfach. Bitte Umsätze zusammenfassen",IF(B248="","Umsatz fehlt",IF(NOT(ISNUMBER(B248)),"Umsatz ist keine Zahl",IF(B248&lt;=0,"Ohne Umsatz, nicht bewertet","")))))</f>
        <v/>
      </c>
    </row>
    <row r="249">
      <c r="A249" s="20"/>
      <c r="B249" s="11"/>
      <c r="C249" s="12" t="str">
        <f>IF(OR(A249="",NOT(ISNUMBER(B249))),"",IF(B249&lt;=0,"",COUNTIFS($B$15:$B$514,"&gt;"&amp;B249,$A$15:$A$514,"&lt;&gt;")+COUNTIFS($B$15:B249,B249,$A$15:A249,"&lt;&gt;")))</f>
        <v/>
      </c>
      <c r="D249" s="13" t="str">
        <f>IF(C249="","",B249/$B$12)</f>
        <v/>
      </c>
      <c r="E249" s="13" t="str">
        <f>IF(C249="","",(SUMIFS($B$15:$B$514,$B$15:$B$514,"&gt;"&amp;B249,$A$15:$A$514,"&lt;&gt;")+B249*COUNTIFS($B$15:B249,B249,$A$15:A249,"&lt;&gt;"))/$B$12)</f>
        <v/>
      </c>
      <c r="F249" s="9" t="str">
        <f>IF(C249="","",IF((SUMIFS($B$15:$B$514,$B$15:$B$514,"&gt;"&amp;B249,$A$15:$A$514,"&lt;&gt;")+B249*(COUNTIFS($B$15:B249,B249,$A$15:A249,"&lt;&gt;")-1))/$B$12&lt;$B$4,"A",IF((SUMIFS($B$15:$B$514,$B$15:$B$514,"&gt;"&amp;B249,$A$15:$A$514,"&lt;&gt;")+B249*(COUNTIFS($B$15:B249,B249,$A$15:A249,"&lt;&gt;")-1))/$B$12&lt;$B$5,"B","C")))</f>
        <v/>
      </c>
      <c r="G249" s="21" t="str">
        <f>IF(A249="",IF(B249="","","Kunde fehlt"),IF(COUNTIF($A$15:$A$514,A249)&gt;1,"Kunde mehrfach. Bitte Umsätze zusammenfassen",IF(B249="","Umsatz fehlt",IF(NOT(ISNUMBER(B249)),"Umsatz ist keine Zahl",IF(B249&lt;=0,"Ohne Umsatz, nicht bewertet","")))))</f>
        <v/>
      </c>
    </row>
    <row r="250">
      <c r="A250" s="20"/>
      <c r="B250" s="11"/>
      <c r="C250" s="12" t="str">
        <f>IF(OR(A250="",NOT(ISNUMBER(B250))),"",IF(B250&lt;=0,"",COUNTIFS($B$15:$B$514,"&gt;"&amp;B250,$A$15:$A$514,"&lt;&gt;")+COUNTIFS($B$15:B250,B250,$A$15:A250,"&lt;&gt;")))</f>
        <v/>
      </c>
      <c r="D250" s="13" t="str">
        <f>IF(C250="","",B250/$B$12)</f>
        <v/>
      </c>
      <c r="E250" s="13" t="str">
        <f>IF(C250="","",(SUMIFS($B$15:$B$514,$B$15:$B$514,"&gt;"&amp;B250,$A$15:$A$514,"&lt;&gt;")+B250*COUNTIFS($B$15:B250,B250,$A$15:A250,"&lt;&gt;"))/$B$12)</f>
        <v/>
      </c>
      <c r="F250" s="9" t="str">
        <f>IF(C250="","",IF((SUMIFS($B$15:$B$514,$B$15:$B$514,"&gt;"&amp;B250,$A$15:$A$514,"&lt;&gt;")+B250*(COUNTIFS($B$15:B250,B250,$A$15:A250,"&lt;&gt;")-1))/$B$12&lt;$B$4,"A",IF((SUMIFS($B$15:$B$514,$B$15:$B$514,"&gt;"&amp;B250,$A$15:$A$514,"&lt;&gt;")+B250*(COUNTIFS($B$15:B250,B250,$A$15:A250,"&lt;&gt;")-1))/$B$12&lt;$B$5,"B","C")))</f>
        <v/>
      </c>
      <c r="G250" s="21" t="str">
        <f>IF(A250="",IF(B250="","","Kunde fehlt"),IF(COUNTIF($A$15:$A$514,A250)&gt;1,"Kunde mehrfach. Bitte Umsätze zusammenfassen",IF(B250="","Umsatz fehlt",IF(NOT(ISNUMBER(B250)),"Umsatz ist keine Zahl",IF(B250&lt;=0,"Ohne Umsatz, nicht bewertet","")))))</f>
        <v/>
      </c>
    </row>
    <row r="251">
      <c r="A251" s="20"/>
      <c r="B251" s="11"/>
      <c r="C251" s="12" t="str">
        <f>IF(OR(A251="",NOT(ISNUMBER(B251))),"",IF(B251&lt;=0,"",COUNTIFS($B$15:$B$514,"&gt;"&amp;B251,$A$15:$A$514,"&lt;&gt;")+COUNTIFS($B$15:B251,B251,$A$15:A251,"&lt;&gt;")))</f>
        <v/>
      </c>
      <c r="D251" s="13" t="str">
        <f>IF(C251="","",B251/$B$12)</f>
        <v/>
      </c>
      <c r="E251" s="13" t="str">
        <f>IF(C251="","",(SUMIFS($B$15:$B$514,$B$15:$B$514,"&gt;"&amp;B251,$A$15:$A$514,"&lt;&gt;")+B251*COUNTIFS($B$15:B251,B251,$A$15:A251,"&lt;&gt;"))/$B$12)</f>
        <v/>
      </c>
      <c r="F251" s="9" t="str">
        <f>IF(C251="","",IF((SUMIFS($B$15:$B$514,$B$15:$B$514,"&gt;"&amp;B251,$A$15:$A$514,"&lt;&gt;")+B251*(COUNTIFS($B$15:B251,B251,$A$15:A251,"&lt;&gt;")-1))/$B$12&lt;$B$4,"A",IF((SUMIFS($B$15:$B$514,$B$15:$B$514,"&gt;"&amp;B251,$A$15:$A$514,"&lt;&gt;")+B251*(COUNTIFS($B$15:B251,B251,$A$15:A251,"&lt;&gt;")-1))/$B$12&lt;$B$5,"B","C")))</f>
        <v/>
      </c>
      <c r="G251" s="21" t="str">
        <f>IF(A251="",IF(B251="","","Kunde fehlt"),IF(COUNTIF($A$15:$A$514,A251)&gt;1,"Kunde mehrfach. Bitte Umsätze zusammenfassen",IF(B251="","Umsatz fehlt",IF(NOT(ISNUMBER(B251)),"Umsatz ist keine Zahl",IF(B251&lt;=0,"Ohne Umsatz, nicht bewertet","")))))</f>
        <v/>
      </c>
    </row>
    <row r="252">
      <c r="A252" s="20"/>
      <c r="B252" s="11"/>
      <c r="C252" s="12" t="str">
        <f>IF(OR(A252="",NOT(ISNUMBER(B252))),"",IF(B252&lt;=0,"",COUNTIFS($B$15:$B$514,"&gt;"&amp;B252,$A$15:$A$514,"&lt;&gt;")+COUNTIFS($B$15:B252,B252,$A$15:A252,"&lt;&gt;")))</f>
        <v/>
      </c>
      <c r="D252" s="13" t="str">
        <f>IF(C252="","",B252/$B$12)</f>
        <v/>
      </c>
      <c r="E252" s="13" t="str">
        <f>IF(C252="","",(SUMIFS($B$15:$B$514,$B$15:$B$514,"&gt;"&amp;B252,$A$15:$A$514,"&lt;&gt;")+B252*COUNTIFS($B$15:B252,B252,$A$15:A252,"&lt;&gt;"))/$B$12)</f>
        <v/>
      </c>
      <c r="F252" s="9" t="str">
        <f>IF(C252="","",IF((SUMIFS($B$15:$B$514,$B$15:$B$514,"&gt;"&amp;B252,$A$15:$A$514,"&lt;&gt;")+B252*(COUNTIFS($B$15:B252,B252,$A$15:A252,"&lt;&gt;")-1))/$B$12&lt;$B$4,"A",IF((SUMIFS($B$15:$B$514,$B$15:$B$514,"&gt;"&amp;B252,$A$15:$A$514,"&lt;&gt;")+B252*(COUNTIFS($B$15:B252,B252,$A$15:A252,"&lt;&gt;")-1))/$B$12&lt;$B$5,"B","C")))</f>
        <v/>
      </c>
      <c r="G252" s="21" t="str">
        <f>IF(A252="",IF(B252="","","Kunde fehlt"),IF(COUNTIF($A$15:$A$514,A252)&gt;1,"Kunde mehrfach. Bitte Umsätze zusammenfassen",IF(B252="","Umsatz fehlt",IF(NOT(ISNUMBER(B252)),"Umsatz ist keine Zahl",IF(B252&lt;=0,"Ohne Umsatz, nicht bewertet","")))))</f>
        <v/>
      </c>
    </row>
    <row r="253">
      <c r="A253" s="20"/>
      <c r="B253" s="11"/>
      <c r="C253" s="12" t="str">
        <f>IF(OR(A253="",NOT(ISNUMBER(B253))),"",IF(B253&lt;=0,"",COUNTIFS($B$15:$B$514,"&gt;"&amp;B253,$A$15:$A$514,"&lt;&gt;")+COUNTIFS($B$15:B253,B253,$A$15:A253,"&lt;&gt;")))</f>
        <v/>
      </c>
      <c r="D253" s="13" t="str">
        <f>IF(C253="","",B253/$B$12)</f>
        <v/>
      </c>
      <c r="E253" s="13" t="str">
        <f>IF(C253="","",(SUMIFS($B$15:$B$514,$B$15:$B$514,"&gt;"&amp;B253,$A$15:$A$514,"&lt;&gt;")+B253*COUNTIFS($B$15:B253,B253,$A$15:A253,"&lt;&gt;"))/$B$12)</f>
        <v/>
      </c>
      <c r="F253" s="9" t="str">
        <f>IF(C253="","",IF((SUMIFS($B$15:$B$514,$B$15:$B$514,"&gt;"&amp;B253,$A$15:$A$514,"&lt;&gt;")+B253*(COUNTIFS($B$15:B253,B253,$A$15:A253,"&lt;&gt;")-1))/$B$12&lt;$B$4,"A",IF((SUMIFS($B$15:$B$514,$B$15:$B$514,"&gt;"&amp;B253,$A$15:$A$514,"&lt;&gt;")+B253*(COUNTIFS($B$15:B253,B253,$A$15:A253,"&lt;&gt;")-1))/$B$12&lt;$B$5,"B","C")))</f>
        <v/>
      </c>
      <c r="G253" s="21" t="str">
        <f>IF(A253="",IF(B253="","","Kunde fehlt"),IF(COUNTIF($A$15:$A$514,A253)&gt;1,"Kunde mehrfach. Bitte Umsätze zusammenfassen",IF(B253="","Umsatz fehlt",IF(NOT(ISNUMBER(B253)),"Umsatz ist keine Zahl",IF(B253&lt;=0,"Ohne Umsatz, nicht bewertet","")))))</f>
        <v/>
      </c>
    </row>
    <row r="254">
      <c r="A254" s="20"/>
      <c r="B254" s="11"/>
      <c r="C254" s="12" t="str">
        <f>IF(OR(A254="",NOT(ISNUMBER(B254))),"",IF(B254&lt;=0,"",COUNTIFS($B$15:$B$514,"&gt;"&amp;B254,$A$15:$A$514,"&lt;&gt;")+COUNTIFS($B$15:B254,B254,$A$15:A254,"&lt;&gt;")))</f>
        <v/>
      </c>
      <c r="D254" s="13" t="str">
        <f>IF(C254="","",B254/$B$12)</f>
        <v/>
      </c>
      <c r="E254" s="13" t="str">
        <f>IF(C254="","",(SUMIFS($B$15:$B$514,$B$15:$B$514,"&gt;"&amp;B254,$A$15:$A$514,"&lt;&gt;")+B254*COUNTIFS($B$15:B254,B254,$A$15:A254,"&lt;&gt;"))/$B$12)</f>
        <v/>
      </c>
      <c r="F254" s="9" t="str">
        <f>IF(C254="","",IF((SUMIFS($B$15:$B$514,$B$15:$B$514,"&gt;"&amp;B254,$A$15:$A$514,"&lt;&gt;")+B254*(COUNTIFS($B$15:B254,B254,$A$15:A254,"&lt;&gt;")-1))/$B$12&lt;$B$4,"A",IF((SUMIFS($B$15:$B$514,$B$15:$B$514,"&gt;"&amp;B254,$A$15:$A$514,"&lt;&gt;")+B254*(COUNTIFS($B$15:B254,B254,$A$15:A254,"&lt;&gt;")-1))/$B$12&lt;$B$5,"B","C")))</f>
        <v/>
      </c>
      <c r="G254" s="21" t="str">
        <f>IF(A254="",IF(B254="","","Kunde fehlt"),IF(COUNTIF($A$15:$A$514,A254)&gt;1,"Kunde mehrfach. Bitte Umsätze zusammenfassen",IF(B254="","Umsatz fehlt",IF(NOT(ISNUMBER(B254)),"Umsatz ist keine Zahl",IF(B254&lt;=0,"Ohne Umsatz, nicht bewertet","")))))</f>
        <v/>
      </c>
    </row>
    <row r="255">
      <c r="A255" s="20"/>
      <c r="B255" s="11"/>
      <c r="C255" s="12" t="str">
        <f>IF(OR(A255="",NOT(ISNUMBER(B255))),"",IF(B255&lt;=0,"",COUNTIFS($B$15:$B$514,"&gt;"&amp;B255,$A$15:$A$514,"&lt;&gt;")+COUNTIFS($B$15:B255,B255,$A$15:A255,"&lt;&gt;")))</f>
        <v/>
      </c>
      <c r="D255" s="13" t="str">
        <f>IF(C255="","",B255/$B$12)</f>
        <v/>
      </c>
      <c r="E255" s="13" t="str">
        <f>IF(C255="","",(SUMIFS($B$15:$B$514,$B$15:$B$514,"&gt;"&amp;B255,$A$15:$A$514,"&lt;&gt;")+B255*COUNTIFS($B$15:B255,B255,$A$15:A255,"&lt;&gt;"))/$B$12)</f>
        <v/>
      </c>
      <c r="F255" s="9" t="str">
        <f>IF(C255="","",IF((SUMIFS($B$15:$B$514,$B$15:$B$514,"&gt;"&amp;B255,$A$15:$A$514,"&lt;&gt;")+B255*(COUNTIFS($B$15:B255,B255,$A$15:A255,"&lt;&gt;")-1))/$B$12&lt;$B$4,"A",IF((SUMIFS($B$15:$B$514,$B$15:$B$514,"&gt;"&amp;B255,$A$15:$A$514,"&lt;&gt;")+B255*(COUNTIFS($B$15:B255,B255,$A$15:A255,"&lt;&gt;")-1))/$B$12&lt;$B$5,"B","C")))</f>
        <v/>
      </c>
      <c r="G255" s="21" t="str">
        <f>IF(A255="",IF(B255="","","Kunde fehlt"),IF(COUNTIF($A$15:$A$514,A255)&gt;1,"Kunde mehrfach. Bitte Umsätze zusammenfassen",IF(B255="","Umsatz fehlt",IF(NOT(ISNUMBER(B255)),"Umsatz ist keine Zahl",IF(B255&lt;=0,"Ohne Umsatz, nicht bewertet","")))))</f>
        <v/>
      </c>
    </row>
    <row r="256">
      <c r="A256" s="20"/>
      <c r="B256" s="11"/>
      <c r="C256" s="12" t="str">
        <f>IF(OR(A256="",NOT(ISNUMBER(B256))),"",IF(B256&lt;=0,"",COUNTIFS($B$15:$B$514,"&gt;"&amp;B256,$A$15:$A$514,"&lt;&gt;")+COUNTIFS($B$15:B256,B256,$A$15:A256,"&lt;&gt;")))</f>
        <v/>
      </c>
      <c r="D256" s="13" t="str">
        <f>IF(C256="","",B256/$B$12)</f>
        <v/>
      </c>
      <c r="E256" s="13" t="str">
        <f>IF(C256="","",(SUMIFS($B$15:$B$514,$B$15:$B$514,"&gt;"&amp;B256,$A$15:$A$514,"&lt;&gt;")+B256*COUNTIFS($B$15:B256,B256,$A$15:A256,"&lt;&gt;"))/$B$12)</f>
        <v/>
      </c>
      <c r="F256" s="9" t="str">
        <f>IF(C256="","",IF((SUMIFS($B$15:$B$514,$B$15:$B$514,"&gt;"&amp;B256,$A$15:$A$514,"&lt;&gt;")+B256*(COUNTIFS($B$15:B256,B256,$A$15:A256,"&lt;&gt;")-1))/$B$12&lt;$B$4,"A",IF((SUMIFS($B$15:$B$514,$B$15:$B$514,"&gt;"&amp;B256,$A$15:$A$514,"&lt;&gt;")+B256*(COUNTIFS($B$15:B256,B256,$A$15:A256,"&lt;&gt;")-1))/$B$12&lt;$B$5,"B","C")))</f>
        <v/>
      </c>
      <c r="G256" s="21" t="str">
        <f>IF(A256="",IF(B256="","","Kunde fehlt"),IF(COUNTIF($A$15:$A$514,A256)&gt;1,"Kunde mehrfach. Bitte Umsätze zusammenfassen",IF(B256="","Umsatz fehlt",IF(NOT(ISNUMBER(B256)),"Umsatz ist keine Zahl",IF(B256&lt;=0,"Ohne Umsatz, nicht bewertet","")))))</f>
        <v/>
      </c>
    </row>
    <row r="257">
      <c r="A257" s="20"/>
      <c r="B257" s="11"/>
      <c r="C257" s="12" t="str">
        <f>IF(OR(A257="",NOT(ISNUMBER(B257))),"",IF(B257&lt;=0,"",COUNTIFS($B$15:$B$514,"&gt;"&amp;B257,$A$15:$A$514,"&lt;&gt;")+COUNTIFS($B$15:B257,B257,$A$15:A257,"&lt;&gt;")))</f>
        <v/>
      </c>
      <c r="D257" s="13" t="str">
        <f>IF(C257="","",B257/$B$12)</f>
        <v/>
      </c>
      <c r="E257" s="13" t="str">
        <f>IF(C257="","",(SUMIFS($B$15:$B$514,$B$15:$B$514,"&gt;"&amp;B257,$A$15:$A$514,"&lt;&gt;")+B257*COUNTIFS($B$15:B257,B257,$A$15:A257,"&lt;&gt;"))/$B$12)</f>
        <v/>
      </c>
      <c r="F257" s="9" t="str">
        <f>IF(C257="","",IF((SUMIFS($B$15:$B$514,$B$15:$B$514,"&gt;"&amp;B257,$A$15:$A$514,"&lt;&gt;")+B257*(COUNTIFS($B$15:B257,B257,$A$15:A257,"&lt;&gt;")-1))/$B$12&lt;$B$4,"A",IF((SUMIFS($B$15:$B$514,$B$15:$B$514,"&gt;"&amp;B257,$A$15:$A$514,"&lt;&gt;")+B257*(COUNTIFS($B$15:B257,B257,$A$15:A257,"&lt;&gt;")-1))/$B$12&lt;$B$5,"B","C")))</f>
        <v/>
      </c>
      <c r="G257" s="21" t="str">
        <f>IF(A257="",IF(B257="","","Kunde fehlt"),IF(COUNTIF($A$15:$A$514,A257)&gt;1,"Kunde mehrfach. Bitte Umsätze zusammenfassen",IF(B257="","Umsatz fehlt",IF(NOT(ISNUMBER(B257)),"Umsatz ist keine Zahl",IF(B257&lt;=0,"Ohne Umsatz, nicht bewertet","")))))</f>
        <v/>
      </c>
    </row>
    <row r="258">
      <c r="A258" s="20"/>
      <c r="B258" s="11"/>
      <c r="C258" s="12" t="str">
        <f>IF(OR(A258="",NOT(ISNUMBER(B258))),"",IF(B258&lt;=0,"",COUNTIFS($B$15:$B$514,"&gt;"&amp;B258,$A$15:$A$514,"&lt;&gt;")+COUNTIFS($B$15:B258,B258,$A$15:A258,"&lt;&gt;")))</f>
        <v/>
      </c>
      <c r="D258" s="13" t="str">
        <f>IF(C258="","",B258/$B$12)</f>
        <v/>
      </c>
      <c r="E258" s="13" t="str">
        <f>IF(C258="","",(SUMIFS($B$15:$B$514,$B$15:$B$514,"&gt;"&amp;B258,$A$15:$A$514,"&lt;&gt;")+B258*COUNTIFS($B$15:B258,B258,$A$15:A258,"&lt;&gt;"))/$B$12)</f>
        <v/>
      </c>
      <c r="F258" s="9" t="str">
        <f>IF(C258="","",IF((SUMIFS($B$15:$B$514,$B$15:$B$514,"&gt;"&amp;B258,$A$15:$A$514,"&lt;&gt;")+B258*(COUNTIFS($B$15:B258,B258,$A$15:A258,"&lt;&gt;")-1))/$B$12&lt;$B$4,"A",IF((SUMIFS($B$15:$B$514,$B$15:$B$514,"&gt;"&amp;B258,$A$15:$A$514,"&lt;&gt;")+B258*(COUNTIFS($B$15:B258,B258,$A$15:A258,"&lt;&gt;")-1))/$B$12&lt;$B$5,"B","C")))</f>
        <v/>
      </c>
      <c r="G258" s="21" t="str">
        <f>IF(A258="",IF(B258="","","Kunde fehlt"),IF(COUNTIF($A$15:$A$514,A258)&gt;1,"Kunde mehrfach. Bitte Umsätze zusammenfassen",IF(B258="","Umsatz fehlt",IF(NOT(ISNUMBER(B258)),"Umsatz ist keine Zahl",IF(B258&lt;=0,"Ohne Umsatz, nicht bewertet","")))))</f>
        <v/>
      </c>
    </row>
    <row r="259">
      <c r="A259" s="20"/>
      <c r="B259" s="11"/>
      <c r="C259" s="12" t="str">
        <f>IF(OR(A259="",NOT(ISNUMBER(B259))),"",IF(B259&lt;=0,"",COUNTIFS($B$15:$B$514,"&gt;"&amp;B259,$A$15:$A$514,"&lt;&gt;")+COUNTIFS($B$15:B259,B259,$A$15:A259,"&lt;&gt;")))</f>
        <v/>
      </c>
      <c r="D259" s="13" t="str">
        <f>IF(C259="","",B259/$B$12)</f>
        <v/>
      </c>
      <c r="E259" s="13" t="str">
        <f>IF(C259="","",(SUMIFS($B$15:$B$514,$B$15:$B$514,"&gt;"&amp;B259,$A$15:$A$514,"&lt;&gt;")+B259*COUNTIFS($B$15:B259,B259,$A$15:A259,"&lt;&gt;"))/$B$12)</f>
        <v/>
      </c>
      <c r="F259" s="9" t="str">
        <f>IF(C259="","",IF((SUMIFS($B$15:$B$514,$B$15:$B$514,"&gt;"&amp;B259,$A$15:$A$514,"&lt;&gt;")+B259*(COUNTIFS($B$15:B259,B259,$A$15:A259,"&lt;&gt;")-1))/$B$12&lt;$B$4,"A",IF((SUMIFS($B$15:$B$514,$B$15:$B$514,"&gt;"&amp;B259,$A$15:$A$514,"&lt;&gt;")+B259*(COUNTIFS($B$15:B259,B259,$A$15:A259,"&lt;&gt;")-1))/$B$12&lt;$B$5,"B","C")))</f>
        <v/>
      </c>
      <c r="G259" s="21" t="str">
        <f>IF(A259="",IF(B259="","","Kunde fehlt"),IF(COUNTIF($A$15:$A$514,A259)&gt;1,"Kunde mehrfach. Bitte Umsätze zusammenfassen",IF(B259="","Umsatz fehlt",IF(NOT(ISNUMBER(B259)),"Umsatz ist keine Zahl",IF(B259&lt;=0,"Ohne Umsatz, nicht bewertet","")))))</f>
        <v/>
      </c>
    </row>
    <row r="260">
      <c r="A260" s="20"/>
      <c r="B260" s="11"/>
      <c r="C260" s="12" t="str">
        <f>IF(OR(A260="",NOT(ISNUMBER(B260))),"",IF(B260&lt;=0,"",COUNTIFS($B$15:$B$514,"&gt;"&amp;B260,$A$15:$A$514,"&lt;&gt;")+COUNTIFS($B$15:B260,B260,$A$15:A260,"&lt;&gt;")))</f>
        <v/>
      </c>
      <c r="D260" s="13" t="str">
        <f>IF(C260="","",B260/$B$12)</f>
        <v/>
      </c>
      <c r="E260" s="13" t="str">
        <f>IF(C260="","",(SUMIFS($B$15:$B$514,$B$15:$B$514,"&gt;"&amp;B260,$A$15:$A$514,"&lt;&gt;")+B260*COUNTIFS($B$15:B260,B260,$A$15:A260,"&lt;&gt;"))/$B$12)</f>
        <v/>
      </c>
      <c r="F260" s="9" t="str">
        <f>IF(C260="","",IF((SUMIFS($B$15:$B$514,$B$15:$B$514,"&gt;"&amp;B260,$A$15:$A$514,"&lt;&gt;")+B260*(COUNTIFS($B$15:B260,B260,$A$15:A260,"&lt;&gt;")-1))/$B$12&lt;$B$4,"A",IF((SUMIFS($B$15:$B$514,$B$15:$B$514,"&gt;"&amp;B260,$A$15:$A$514,"&lt;&gt;")+B260*(COUNTIFS($B$15:B260,B260,$A$15:A260,"&lt;&gt;")-1))/$B$12&lt;$B$5,"B","C")))</f>
        <v/>
      </c>
      <c r="G260" s="21" t="str">
        <f>IF(A260="",IF(B260="","","Kunde fehlt"),IF(COUNTIF($A$15:$A$514,A260)&gt;1,"Kunde mehrfach. Bitte Umsätze zusammenfassen",IF(B260="","Umsatz fehlt",IF(NOT(ISNUMBER(B260)),"Umsatz ist keine Zahl",IF(B260&lt;=0,"Ohne Umsatz, nicht bewertet","")))))</f>
        <v/>
      </c>
    </row>
    <row r="261">
      <c r="A261" s="20"/>
      <c r="B261" s="11"/>
      <c r="C261" s="12" t="str">
        <f>IF(OR(A261="",NOT(ISNUMBER(B261))),"",IF(B261&lt;=0,"",COUNTIFS($B$15:$B$514,"&gt;"&amp;B261,$A$15:$A$514,"&lt;&gt;")+COUNTIFS($B$15:B261,B261,$A$15:A261,"&lt;&gt;")))</f>
        <v/>
      </c>
      <c r="D261" s="13" t="str">
        <f>IF(C261="","",B261/$B$12)</f>
        <v/>
      </c>
      <c r="E261" s="13" t="str">
        <f>IF(C261="","",(SUMIFS($B$15:$B$514,$B$15:$B$514,"&gt;"&amp;B261,$A$15:$A$514,"&lt;&gt;")+B261*COUNTIFS($B$15:B261,B261,$A$15:A261,"&lt;&gt;"))/$B$12)</f>
        <v/>
      </c>
      <c r="F261" s="9" t="str">
        <f>IF(C261="","",IF((SUMIFS($B$15:$B$514,$B$15:$B$514,"&gt;"&amp;B261,$A$15:$A$514,"&lt;&gt;")+B261*(COUNTIFS($B$15:B261,B261,$A$15:A261,"&lt;&gt;")-1))/$B$12&lt;$B$4,"A",IF((SUMIFS($B$15:$B$514,$B$15:$B$514,"&gt;"&amp;B261,$A$15:$A$514,"&lt;&gt;")+B261*(COUNTIFS($B$15:B261,B261,$A$15:A261,"&lt;&gt;")-1))/$B$12&lt;$B$5,"B","C")))</f>
        <v/>
      </c>
      <c r="G261" s="21" t="str">
        <f>IF(A261="",IF(B261="","","Kunde fehlt"),IF(COUNTIF($A$15:$A$514,A261)&gt;1,"Kunde mehrfach. Bitte Umsätze zusammenfassen",IF(B261="","Umsatz fehlt",IF(NOT(ISNUMBER(B261)),"Umsatz ist keine Zahl",IF(B261&lt;=0,"Ohne Umsatz, nicht bewertet","")))))</f>
        <v/>
      </c>
    </row>
    <row r="262">
      <c r="A262" s="20"/>
      <c r="B262" s="11"/>
      <c r="C262" s="12" t="str">
        <f>IF(OR(A262="",NOT(ISNUMBER(B262))),"",IF(B262&lt;=0,"",COUNTIFS($B$15:$B$514,"&gt;"&amp;B262,$A$15:$A$514,"&lt;&gt;")+COUNTIFS($B$15:B262,B262,$A$15:A262,"&lt;&gt;")))</f>
        <v/>
      </c>
      <c r="D262" s="13" t="str">
        <f>IF(C262="","",B262/$B$12)</f>
        <v/>
      </c>
      <c r="E262" s="13" t="str">
        <f>IF(C262="","",(SUMIFS($B$15:$B$514,$B$15:$B$514,"&gt;"&amp;B262,$A$15:$A$514,"&lt;&gt;")+B262*COUNTIFS($B$15:B262,B262,$A$15:A262,"&lt;&gt;"))/$B$12)</f>
        <v/>
      </c>
      <c r="F262" s="9" t="str">
        <f>IF(C262="","",IF((SUMIFS($B$15:$B$514,$B$15:$B$514,"&gt;"&amp;B262,$A$15:$A$514,"&lt;&gt;")+B262*(COUNTIFS($B$15:B262,B262,$A$15:A262,"&lt;&gt;")-1))/$B$12&lt;$B$4,"A",IF((SUMIFS($B$15:$B$514,$B$15:$B$514,"&gt;"&amp;B262,$A$15:$A$514,"&lt;&gt;")+B262*(COUNTIFS($B$15:B262,B262,$A$15:A262,"&lt;&gt;")-1))/$B$12&lt;$B$5,"B","C")))</f>
        <v/>
      </c>
      <c r="G262" s="21" t="str">
        <f>IF(A262="",IF(B262="","","Kunde fehlt"),IF(COUNTIF($A$15:$A$514,A262)&gt;1,"Kunde mehrfach. Bitte Umsätze zusammenfassen",IF(B262="","Umsatz fehlt",IF(NOT(ISNUMBER(B262)),"Umsatz ist keine Zahl",IF(B262&lt;=0,"Ohne Umsatz, nicht bewertet","")))))</f>
        <v/>
      </c>
    </row>
    <row r="263">
      <c r="A263" s="20"/>
      <c r="B263" s="11"/>
      <c r="C263" s="12" t="str">
        <f>IF(OR(A263="",NOT(ISNUMBER(B263))),"",IF(B263&lt;=0,"",COUNTIFS($B$15:$B$514,"&gt;"&amp;B263,$A$15:$A$514,"&lt;&gt;")+COUNTIFS($B$15:B263,B263,$A$15:A263,"&lt;&gt;")))</f>
        <v/>
      </c>
      <c r="D263" s="13" t="str">
        <f>IF(C263="","",B263/$B$12)</f>
        <v/>
      </c>
      <c r="E263" s="13" t="str">
        <f>IF(C263="","",(SUMIFS($B$15:$B$514,$B$15:$B$514,"&gt;"&amp;B263,$A$15:$A$514,"&lt;&gt;")+B263*COUNTIFS($B$15:B263,B263,$A$15:A263,"&lt;&gt;"))/$B$12)</f>
        <v/>
      </c>
      <c r="F263" s="9" t="str">
        <f>IF(C263="","",IF((SUMIFS($B$15:$B$514,$B$15:$B$514,"&gt;"&amp;B263,$A$15:$A$514,"&lt;&gt;")+B263*(COUNTIFS($B$15:B263,B263,$A$15:A263,"&lt;&gt;")-1))/$B$12&lt;$B$4,"A",IF((SUMIFS($B$15:$B$514,$B$15:$B$514,"&gt;"&amp;B263,$A$15:$A$514,"&lt;&gt;")+B263*(COUNTIFS($B$15:B263,B263,$A$15:A263,"&lt;&gt;")-1))/$B$12&lt;$B$5,"B","C")))</f>
        <v/>
      </c>
      <c r="G263" s="21" t="str">
        <f>IF(A263="",IF(B263="","","Kunde fehlt"),IF(COUNTIF($A$15:$A$514,A263)&gt;1,"Kunde mehrfach. Bitte Umsätze zusammenfassen",IF(B263="","Umsatz fehlt",IF(NOT(ISNUMBER(B263)),"Umsatz ist keine Zahl",IF(B263&lt;=0,"Ohne Umsatz, nicht bewertet","")))))</f>
        <v/>
      </c>
    </row>
    <row r="264">
      <c r="A264" s="20"/>
      <c r="B264" s="11"/>
      <c r="C264" s="12" t="str">
        <f>IF(OR(A264="",NOT(ISNUMBER(B264))),"",IF(B264&lt;=0,"",COUNTIFS($B$15:$B$514,"&gt;"&amp;B264,$A$15:$A$514,"&lt;&gt;")+COUNTIFS($B$15:B264,B264,$A$15:A264,"&lt;&gt;")))</f>
        <v/>
      </c>
      <c r="D264" s="13" t="str">
        <f>IF(C264="","",B264/$B$12)</f>
        <v/>
      </c>
      <c r="E264" s="13" t="str">
        <f>IF(C264="","",(SUMIFS($B$15:$B$514,$B$15:$B$514,"&gt;"&amp;B264,$A$15:$A$514,"&lt;&gt;")+B264*COUNTIFS($B$15:B264,B264,$A$15:A264,"&lt;&gt;"))/$B$12)</f>
        <v/>
      </c>
      <c r="F264" s="9" t="str">
        <f>IF(C264="","",IF((SUMIFS($B$15:$B$514,$B$15:$B$514,"&gt;"&amp;B264,$A$15:$A$514,"&lt;&gt;")+B264*(COUNTIFS($B$15:B264,B264,$A$15:A264,"&lt;&gt;")-1))/$B$12&lt;$B$4,"A",IF((SUMIFS($B$15:$B$514,$B$15:$B$514,"&gt;"&amp;B264,$A$15:$A$514,"&lt;&gt;")+B264*(COUNTIFS($B$15:B264,B264,$A$15:A264,"&lt;&gt;")-1))/$B$12&lt;$B$5,"B","C")))</f>
        <v/>
      </c>
      <c r="G264" s="21" t="str">
        <f>IF(A264="",IF(B264="","","Kunde fehlt"),IF(COUNTIF($A$15:$A$514,A264)&gt;1,"Kunde mehrfach. Bitte Umsätze zusammenfassen",IF(B264="","Umsatz fehlt",IF(NOT(ISNUMBER(B264)),"Umsatz ist keine Zahl",IF(B264&lt;=0,"Ohne Umsatz, nicht bewertet","")))))</f>
        <v/>
      </c>
    </row>
    <row r="265">
      <c r="A265" s="20"/>
      <c r="B265" s="11"/>
      <c r="C265" s="12" t="str">
        <f>IF(OR(A265="",NOT(ISNUMBER(B265))),"",IF(B265&lt;=0,"",COUNTIFS($B$15:$B$514,"&gt;"&amp;B265,$A$15:$A$514,"&lt;&gt;")+COUNTIFS($B$15:B265,B265,$A$15:A265,"&lt;&gt;")))</f>
        <v/>
      </c>
      <c r="D265" s="13" t="str">
        <f>IF(C265="","",B265/$B$12)</f>
        <v/>
      </c>
      <c r="E265" s="13" t="str">
        <f>IF(C265="","",(SUMIFS($B$15:$B$514,$B$15:$B$514,"&gt;"&amp;B265,$A$15:$A$514,"&lt;&gt;")+B265*COUNTIFS($B$15:B265,B265,$A$15:A265,"&lt;&gt;"))/$B$12)</f>
        <v/>
      </c>
      <c r="F265" s="9" t="str">
        <f>IF(C265="","",IF((SUMIFS($B$15:$B$514,$B$15:$B$514,"&gt;"&amp;B265,$A$15:$A$514,"&lt;&gt;")+B265*(COUNTIFS($B$15:B265,B265,$A$15:A265,"&lt;&gt;")-1))/$B$12&lt;$B$4,"A",IF((SUMIFS($B$15:$B$514,$B$15:$B$514,"&gt;"&amp;B265,$A$15:$A$514,"&lt;&gt;")+B265*(COUNTIFS($B$15:B265,B265,$A$15:A265,"&lt;&gt;")-1))/$B$12&lt;$B$5,"B","C")))</f>
        <v/>
      </c>
      <c r="G265" s="21" t="str">
        <f>IF(A265="",IF(B265="","","Kunde fehlt"),IF(COUNTIF($A$15:$A$514,A265)&gt;1,"Kunde mehrfach. Bitte Umsätze zusammenfassen",IF(B265="","Umsatz fehlt",IF(NOT(ISNUMBER(B265)),"Umsatz ist keine Zahl",IF(B265&lt;=0,"Ohne Umsatz, nicht bewertet","")))))</f>
        <v/>
      </c>
    </row>
    <row r="266">
      <c r="A266" s="20"/>
      <c r="B266" s="11"/>
      <c r="C266" s="12" t="str">
        <f>IF(OR(A266="",NOT(ISNUMBER(B266))),"",IF(B266&lt;=0,"",COUNTIFS($B$15:$B$514,"&gt;"&amp;B266,$A$15:$A$514,"&lt;&gt;")+COUNTIFS($B$15:B266,B266,$A$15:A266,"&lt;&gt;")))</f>
        <v/>
      </c>
      <c r="D266" s="13" t="str">
        <f>IF(C266="","",B266/$B$12)</f>
        <v/>
      </c>
      <c r="E266" s="13" t="str">
        <f>IF(C266="","",(SUMIFS($B$15:$B$514,$B$15:$B$514,"&gt;"&amp;B266,$A$15:$A$514,"&lt;&gt;")+B266*COUNTIFS($B$15:B266,B266,$A$15:A266,"&lt;&gt;"))/$B$12)</f>
        <v/>
      </c>
      <c r="F266" s="9" t="str">
        <f>IF(C266="","",IF((SUMIFS($B$15:$B$514,$B$15:$B$514,"&gt;"&amp;B266,$A$15:$A$514,"&lt;&gt;")+B266*(COUNTIFS($B$15:B266,B266,$A$15:A266,"&lt;&gt;")-1))/$B$12&lt;$B$4,"A",IF((SUMIFS($B$15:$B$514,$B$15:$B$514,"&gt;"&amp;B266,$A$15:$A$514,"&lt;&gt;")+B266*(COUNTIFS($B$15:B266,B266,$A$15:A266,"&lt;&gt;")-1))/$B$12&lt;$B$5,"B","C")))</f>
        <v/>
      </c>
      <c r="G266" s="21" t="str">
        <f>IF(A266="",IF(B266="","","Kunde fehlt"),IF(COUNTIF($A$15:$A$514,A266)&gt;1,"Kunde mehrfach. Bitte Umsätze zusammenfassen",IF(B266="","Umsatz fehlt",IF(NOT(ISNUMBER(B266)),"Umsatz ist keine Zahl",IF(B266&lt;=0,"Ohne Umsatz, nicht bewertet","")))))</f>
        <v/>
      </c>
    </row>
    <row r="267">
      <c r="A267" s="20"/>
      <c r="B267" s="11"/>
      <c r="C267" s="12" t="str">
        <f>IF(OR(A267="",NOT(ISNUMBER(B267))),"",IF(B267&lt;=0,"",COUNTIFS($B$15:$B$514,"&gt;"&amp;B267,$A$15:$A$514,"&lt;&gt;")+COUNTIFS($B$15:B267,B267,$A$15:A267,"&lt;&gt;")))</f>
        <v/>
      </c>
      <c r="D267" s="13" t="str">
        <f>IF(C267="","",B267/$B$12)</f>
        <v/>
      </c>
      <c r="E267" s="13" t="str">
        <f>IF(C267="","",(SUMIFS($B$15:$B$514,$B$15:$B$514,"&gt;"&amp;B267,$A$15:$A$514,"&lt;&gt;")+B267*COUNTIFS($B$15:B267,B267,$A$15:A267,"&lt;&gt;"))/$B$12)</f>
        <v/>
      </c>
      <c r="F267" s="9" t="str">
        <f>IF(C267="","",IF((SUMIFS($B$15:$B$514,$B$15:$B$514,"&gt;"&amp;B267,$A$15:$A$514,"&lt;&gt;")+B267*(COUNTIFS($B$15:B267,B267,$A$15:A267,"&lt;&gt;")-1))/$B$12&lt;$B$4,"A",IF((SUMIFS($B$15:$B$514,$B$15:$B$514,"&gt;"&amp;B267,$A$15:$A$514,"&lt;&gt;")+B267*(COUNTIFS($B$15:B267,B267,$A$15:A267,"&lt;&gt;")-1))/$B$12&lt;$B$5,"B","C")))</f>
        <v/>
      </c>
      <c r="G267" s="21" t="str">
        <f>IF(A267="",IF(B267="","","Kunde fehlt"),IF(COUNTIF($A$15:$A$514,A267)&gt;1,"Kunde mehrfach. Bitte Umsätze zusammenfassen",IF(B267="","Umsatz fehlt",IF(NOT(ISNUMBER(B267)),"Umsatz ist keine Zahl",IF(B267&lt;=0,"Ohne Umsatz, nicht bewertet","")))))</f>
        <v/>
      </c>
    </row>
    <row r="268">
      <c r="A268" s="20"/>
      <c r="B268" s="11"/>
      <c r="C268" s="12" t="str">
        <f>IF(OR(A268="",NOT(ISNUMBER(B268))),"",IF(B268&lt;=0,"",COUNTIFS($B$15:$B$514,"&gt;"&amp;B268,$A$15:$A$514,"&lt;&gt;")+COUNTIFS($B$15:B268,B268,$A$15:A268,"&lt;&gt;")))</f>
        <v/>
      </c>
      <c r="D268" s="13" t="str">
        <f>IF(C268="","",B268/$B$12)</f>
        <v/>
      </c>
      <c r="E268" s="13" t="str">
        <f>IF(C268="","",(SUMIFS($B$15:$B$514,$B$15:$B$514,"&gt;"&amp;B268,$A$15:$A$514,"&lt;&gt;")+B268*COUNTIFS($B$15:B268,B268,$A$15:A268,"&lt;&gt;"))/$B$12)</f>
        <v/>
      </c>
      <c r="F268" s="9" t="str">
        <f>IF(C268="","",IF((SUMIFS($B$15:$B$514,$B$15:$B$514,"&gt;"&amp;B268,$A$15:$A$514,"&lt;&gt;")+B268*(COUNTIFS($B$15:B268,B268,$A$15:A268,"&lt;&gt;")-1))/$B$12&lt;$B$4,"A",IF((SUMIFS($B$15:$B$514,$B$15:$B$514,"&gt;"&amp;B268,$A$15:$A$514,"&lt;&gt;")+B268*(COUNTIFS($B$15:B268,B268,$A$15:A268,"&lt;&gt;")-1))/$B$12&lt;$B$5,"B","C")))</f>
        <v/>
      </c>
      <c r="G268" s="21" t="str">
        <f>IF(A268="",IF(B268="","","Kunde fehlt"),IF(COUNTIF($A$15:$A$514,A268)&gt;1,"Kunde mehrfach. Bitte Umsätze zusammenfassen",IF(B268="","Umsatz fehlt",IF(NOT(ISNUMBER(B268)),"Umsatz ist keine Zahl",IF(B268&lt;=0,"Ohne Umsatz, nicht bewertet","")))))</f>
        <v/>
      </c>
    </row>
    <row r="269">
      <c r="A269" s="20"/>
      <c r="B269" s="11"/>
      <c r="C269" s="12" t="str">
        <f>IF(OR(A269="",NOT(ISNUMBER(B269))),"",IF(B269&lt;=0,"",COUNTIFS($B$15:$B$514,"&gt;"&amp;B269,$A$15:$A$514,"&lt;&gt;")+COUNTIFS($B$15:B269,B269,$A$15:A269,"&lt;&gt;")))</f>
        <v/>
      </c>
      <c r="D269" s="13" t="str">
        <f>IF(C269="","",B269/$B$12)</f>
        <v/>
      </c>
      <c r="E269" s="13" t="str">
        <f>IF(C269="","",(SUMIFS($B$15:$B$514,$B$15:$B$514,"&gt;"&amp;B269,$A$15:$A$514,"&lt;&gt;")+B269*COUNTIFS($B$15:B269,B269,$A$15:A269,"&lt;&gt;"))/$B$12)</f>
        <v/>
      </c>
      <c r="F269" s="9" t="str">
        <f>IF(C269="","",IF((SUMIFS($B$15:$B$514,$B$15:$B$514,"&gt;"&amp;B269,$A$15:$A$514,"&lt;&gt;")+B269*(COUNTIFS($B$15:B269,B269,$A$15:A269,"&lt;&gt;")-1))/$B$12&lt;$B$4,"A",IF((SUMIFS($B$15:$B$514,$B$15:$B$514,"&gt;"&amp;B269,$A$15:$A$514,"&lt;&gt;")+B269*(COUNTIFS($B$15:B269,B269,$A$15:A269,"&lt;&gt;")-1))/$B$12&lt;$B$5,"B","C")))</f>
        <v/>
      </c>
      <c r="G269" s="21" t="str">
        <f>IF(A269="",IF(B269="","","Kunde fehlt"),IF(COUNTIF($A$15:$A$514,A269)&gt;1,"Kunde mehrfach. Bitte Umsätze zusammenfassen",IF(B269="","Umsatz fehlt",IF(NOT(ISNUMBER(B269)),"Umsatz ist keine Zahl",IF(B269&lt;=0,"Ohne Umsatz, nicht bewertet","")))))</f>
        <v/>
      </c>
    </row>
    <row r="270">
      <c r="A270" s="20"/>
      <c r="B270" s="11"/>
      <c r="C270" s="12" t="str">
        <f>IF(OR(A270="",NOT(ISNUMBER(B270))),"",IF(B270&lt;=0,"",COUNTIFS($B$15:$B$514,"&gt;"&amp;B270,$A$15:$A$514,"&lt;&gt;")+COUNTIFS($B$15:B270,B270,$A$15:A270,"&lt;&gt;")))</f>
        <v/>
      </c>
      <c r="D270" s="13" t="str">
        <f>IF(C270="","",B270/$B$12)</f>
        <v/>
      </c>
      <c r="E270" s="13" t="str">
        <f>IF(C270="","",(SUMIFS($B$15:$B$514,$B$15:$B$514,"&gt;"&amp;B270,$A$15:$A$514,"&lt;&gt;")+B270*COUNTIFS($B$15:B270,B270,$A$15:A270,"&lt;&gt;"))/$B$12)</f>
        <v/>
      </c>
      <c r="F270" s="9" t="str">
        <f>IF(C270="","",IF((SUMIFS($B$15:$B$514,$B$15:$B$514,"&gt;"&amp;B270,$A$15:$A$514,"&lt;&gt;")+B270*(COUNTIFS($B$15:B270,B270,$A$15:A270,"&lt;&gt;")-1))/$B$12&lt;$B$4,"A",IF((SUMIFS($B$15:$B$514,$B$15:$B$514,"&gt;"&amp;B270,$A$15:$A$514,"&lt;&gt;")+B270*(COUNTIFS($B$15:B270,B270,$A$15:A270,"&lt;&gt;")-1))/$B$12&lt;$B$5,"B","C")))</f>
        <v/>
      </c>
      <c r="G270" s="21" t="str">
        <f>IF(A270="",IF(B270="","","Kunde fehlt"),IF(COUNTIF($A$15:$A$514,A270)&gt;1,"Kunde mehrfach. Bitte Umsätze zusammenfassen",IF(B270="","Umsatz fehlt",IF(NOT(ISNUMBER(B270)),"Umsatz ist keine Zahl",IF(B270&lt;=0,"Ohne Umsatz, nicht bewertet","")))))</f>
        <v/>
      </c>
    </row>
    <row r="271">
      <c r="A271" s="20"/>
      <c r="B271" s="11"/>
      <c r="C271" s="12" t="str">
        <f>IF(OR(A271="",NOT(ISNUMBER(B271))),"",IF(B271&lt;=0,"",COUNTIFS($B$15:$B$514,"&gt;"&amp;B271,$A$15:$A$514,"&lt;&gt;")+COUNTIFS($B$15:B271,B271,$A$15:A271,"&lt;&gt;")))</f>
        <v/>
      </c>
      <c r="D271" s="13" t="str">
        <f>IF(C271="","",B271/$B$12)</f>
        <v/>
      </c>
      <c r="E271" s="13" t="str">
        <f>IF(C271="","",(SUMIFS($B$15:$B$514,$B$15:$B$514,"&gt;"&amp;B271,$A$15:$A$514,"&lt;&gt;")+B271*COUNTIFS($B$15:B271,B271,$A$15:A271,"&lt;&gt;"))/$B$12)</f>
        <v/>
      </c>
      <c r="F271" s="9" t="str">
        <f>IF(C271="","",IF((SUMIFS($B$15:$B$514,$B$15:$B$514,"&gt;"&amp;B271,$A$15:$A$514,"&lt;&gt;")+B271*(COUNTIFS($B$15:B271,B271,$A$15:A271,"&lt;&gt;")-1))/$B$12&lt;$B$4,"A",IF((SUMIFS($B$15:$B$514,$B$15:$B$514,"&gt;"&amp;B271,$A$15:$A$514,"&lt;&gt;")+B271*(COUNTIFS($B$15:B271,B271,$A$15:A271,"&lt;&gt;")-1))/$B$12&lt;$B$5,"B","C")))</f>
        <v/>
      </c>
      <c r="G271" s="21" t="str">
        <f>IF(A271="",IF(B271="","","Kunde fehlt"),IF(COUNTIF($A$15:$A$514,A271)&gt;1,"Kunde mehrfach. Bitte Umsätze zusammenfassen",IF(B271="","Umsatz fehlt",IF(NOT(ISNUMBER(B271)),"Umsatz ist keine Zahl",IF(B271&lt;=0,"Ohne Umsatz, nicht bewertet","")))))</f>
        <v/>
      </c>
    </row>
    <row r="272">
      <c r="A272" s="20"/>
      <c r="B272" s="11"/>
      <c r="C272" s="12" t="str">
        <f>IF(OR(A272="",NOT(ISNUMBER(B272))),"",IF(B272&lt;=0,"",COUNTIFS($B$15:$B$514,"&gt;"&amp;B272,$A$15:$A$514,"&lt;&gt;")+COUNTIFS($B$15:B272,B272,$A$15:A272,"&lt;&gt;")))</f>
        <v/>
      </c>
      <c r="D272" s="13" t="str">
        <f>IF(C272="","",B272/$B$12)</f>
        <v/>
      </c>
      <c r="E272" s="13" t="str">
        <f>IF(C272="","",(SUMIFS($B$15:$B$514,$B$15:$B$514,"&gt;"&amp;B272,$A$15:$A$514,"&lt;&gt;")+B272*COUNTIFS($B$15:B272,B272,$A$15:A272,"&lt;&gt;"))/$B$12)</f>
        <v/>
      </c>
      <c r="F272" s="9" t="str">
        <f>IF(C272="","",IF((SUMIFS($B$15:$B$514,$B$15:$B$514,"&gt;"&amp;B272,$A$15:$A$514,"&lt;&gt;")+B272*(COUNTIFS($B$15:B272,B272,$A$15:A272,"&lt;&gt;")-1))/$B$12&lt;$B$4,"A",IF((SUMIFS($B$15:$B$514,$B$15:$B$514,"&gt;"&amp;B272,$A$15:$A$514,"&lt;&gt;")+B272*(COUNTIFS($B$15:B272,B272,$A$15:A272,"&lt;&gt;")-1))/$B$12&lt;$B$5,"B","C")))</f>
        <v/>
      </c>
      <c r="G272" s="21" t="str">
        <f>IF(A272="",IF(B272="","","Kunde fehlt"),IF(COUNTIF($A$15:$A$514,A272)&gt;1,"Kunde mehrfach. Bitte Umsätze zusammenfassen",IF(B272="","Umsatz fehlt",IF(NOT(ISNUMBER(B272)),"Umsatz ist keine Zahl",IF(B272&lt;=0,"Ohne Umsatz, nicht bewertet","")))))</f>
        <v/>
      </c>
    </row>
    <row r="273">
      <c r="A273" s="20"/>
      <c r="B273" s="11"/>
      <c r="C273" s="12" t="str">
        <f>IF(OR(A273="",NOT(ISNUMBER(B273))),"",IF(B273&lt;=0,"",COUNTIFS($B$15:$B$514,"&gt;"&amp;B273,$A$15:$A$514,"&lt;&gt;")+COUNTIFS($B$15:B273,B273,$A$15:A273,"&lt;&gt;")))</f>
        <v/>
      </c>
      <c r="D273" s="13" t="str">
        <f>IF(C273="","",B273/$B$12)</f>
        <v/>
      </c>
      <c r="E273" s="13" t="str">
        <f>IF(C273="","",(SUMIFS($B$15:$B$514,$B$15:$B$514,"&gt;"&amp;B273,$A$15:$A$514,"&lt;&gt;")+B273*COUNTIFS($B$15:B273,B273,$A$15:A273,"&lt;&gt;"))/$B$12)</f>
        <v/>
      </c>
      <c r="F273" s="9" t="str">
        <f>IF(C273="","",IF((SUMIFS($B$15:$B$514,$B$15:$B$514,"&gt;"&amp;B273,$A$15:$A$514,"&lt;&gt;")+B273*(COUNTIFS($B$15:B273,B273,$A$15:A273,"&lt;&gt;")-1))/$B$12&lt;$B$4,"A",IF((SUMIFS($B$15:$B$514,$B$15:$B$514,"&gt;"&amp;B273,$A$15:$A$514,"&lt;&gt;")+B273*(COUNTIFS($B$15:B273,B273,$A$15:A273,"&lt;&gt;")-1))/$B$12&lt;$B$5,"B","C")))</f>
        <v/>
      </c>
      <c r="G273" s="21" t="str">
        <f>IF(A273="",IF(B273="","","Kunde fehlt"),IF(COUNTIF($A$15:$A$514,A273)&gt;1,"Kunde mehrfach. Bitte Umsätze zusammenfassen",IF(B273="","Umsatz fehlt",IF(NOT(ISNUMBER(B273)),"Umsatz ist keine Zahl",IF(B273&lt;=0,"Ohne Umsatz, nicht bewertet","")))))</f>
        <v/>
      </c>
    </row>
    <row r="274">
      <c r="A274" s="20"/>
      <c r="B274" s="11"/>
      <c r="C274" s="12" t="str">
        <f>IF(OR(A274="",NOT(ISNUMBER(B274))),"",IF(B274&lt;=0,"",COUNTIFS($B$15:$B$514,"&gt;"&amp;B274,$A$15:$A$514,"&lt;&gt;")+COUNTIFS($B$15:B274,B274,$A$15:A274,"&lt;&gt;")))</f>
        <v/>
      </c>
      <c r="D274" s="13" t="str">
        <f>IF(C274="","",B274/$B$12)</f>
        <v/>
      </c>
      <c r="E274" s="13" t="str">
        <f>IF(C274="","",(SUMIFS($B$15:$B$514,$B$15:$B$514,"&gt;"&amp;B274,$A$15:$A$514,"&lt;&gt;")+B274*COUNTIFS($B$15:B274,B274,$A$15:A274,"&lt;&gt;"))/$B$12)</f>
        <v/>
      </c>
      <c r="F274" s="9" t="str">
        <f>IF(C274="","",IF((SUMIFS($B$15:$B$514,$B$15:$B$514,"&gt;"&amp;B274,$A$15:$A$514,"&lt;&gt;")+B274*(COUNTIFS($B$15:B274,B274,$A$15:A274,"&lt;&gt;")-1))/$B$12&lt;$B$4,"A",IF((SUMIFS($B$15:$B$514,$B$15:$B$514,"&gt;"&amp;B274,$A$15:$A$514,"&lt;&gt;")+B274*(COUNTIFS($B$15:B274,B274,$A$15:A274,"&lt;&gt;")-1))/$B$12&lt;$B$5,"B","C")))</f>
        <v/>
      </c>
      <c r="G274" s="21" t="str">
        <f>IF(A274="",IF(B274="","","Kunde fehlt"),IF(COUNTIF($A$15:$A$514,A274)&gt;1,"Kunde mehrfach. Bitte Umsätze zusammenfassen",IF(B274="","Umsatz fehlt",IF(NOT(ISNUMBER(B274)),"Umsatz ist keine Zahl",IF(B274&lt;=0,"Ohne Umsatz, nicht bewertet","")))))</f>
        <v/>
      </c>
    </row>
    <row r="275">
      <c r="A275" s="20"/>
      <c r="B275" s="11"/>
      <c r="C275" s="12" t="str">
        <f>IF(OR(A275="",NOT(ISNUMBER(B275))),"",IF(B275&lt;=0,"",COUNTIFS($B$15:$B$514,"&gt;"&amp;B275,$A$15:$A$514,"&lt;&gt;")+COUNTIFS($B$15:B275,B275,$A$15:A275,"&lt;&gt;")))</f>
        <v/>
      </c>
      <c r="D275" s="13" t="str">
        <f>IF(C275="","",B275/$B$12)</f>
        <v/>
      </c>
      <c r="E275" s="13" t="str">
        <f>IF(C275="","",(SUMIFS($B$15:$B$514,$B$15:$B$514,"&gt;"&amp;B275,$A$15:$A$514,"&lt;&gt;")+B275*COUNTIFS($B$15:B275,B275,$A$15:A275,"&lt;&gt;"))/$B$12)</f>
        <v/>
      </c>
      <c r="F275" s="9" t="str">
        <f>IF(C275="","",IF((SUMIFS($B$15:$B$514,$B$15:$B$514,"&gt;"&amp;B275,$A$15:$A$514,"&lt;&gt;")+B275*(COUNTIFS($B$15:B275,B275,$A$15:A275,"&lt;&gt;")-1))/$B$12&lt;$B$4,"A",IF((SUMIFS($B$15:$B$514,$B$15:$B$514,"&gt;"&amp;B275,$A$15:$A$514,"&lt;&gt;")+B275*(COUNTIFS($B$15:B275,B275,$A$15:A275,"&lt;&gt;")-1))/$B$12&lt;$B$5,"B","C")))</f>
        <v/>
      </c>
      <c r="G275" s="21" t="str">
        <f>IF(A275="",IF(B275="","","Kunde fehlt"),IF(COUNTIF($A$15:$A$514,A275)&gt;1,"Kunde mehrfach. Bitte Umsätze zusammenfassen",IF(B275="","Umsatz fehlt",IF(NOT(ISNUMBER(B275)),"Umsatz ist keine Zahl",IF(B275&lt;=0,"Ohne Umsatz, nicht bewertet","")))))</f>
        <v/>
      </c>
    </row>
    <row r="276">
      <c r="A276" s="20"/>
      <c r="B276" s="11"/>
      <c r="C276" s="12" t="str">
        <f>IF(OR(A276="",NOT(ISNUMBER(B276))),"",IF(B276&lt;=0,"",COUNTIFS($B$15:$B$514,"&gt;"&amp;B276,$A$15:$A$514,"&lt;&gt;")+COUNTIFS($B$15:B276,B276,$A$15:A276,"&lt;&gt;")))</f>
        <v/>
      </c>
      <c r="D276" s="13" t="str">
        <f>IF(C276="","",B276/$B$12)</f>
        <v/>
      </c>
      <c r="E276" s="13" t="str">
        <f>IF(C276="","",(SUMIFS($B$15:$B$514,$B$15:$B$514,"&gt;"&amp;B276,$A$15:$A$514,"&lt;&gt;")+B276*COUNTIFS($B$15:B276,B276,$A$15:A276,"&lt;&gt;"))/$B$12)</f>
        <v/>
      </c>
      <c r="F276" s="9" t="str">
        <f>IF(C276="","",IF((SUMIFS($B$15:$B$514,$B$15:$B$514,"&gt;"&amp;B276,$A$15:$A$514,"&lt;&gt;")+B276*(COUNTIFS($B$15:B276,B276,$A$15:A276,"&lt;&gt;")-1))/$B$12&lt;$B$4,"A",IF((SUMIFS($B$15:$B$514,$B$15:$B$514,"&gt;"&amp;B276,$A$15:$A$514,"&lt;&gt;")+B276*(COUNTIFS($B$15:B276,B276,$A$15:A276,"&lt;&gt;")-1))/$B$12&lt;$B$5,"B","C")))</f>
        <v/>
      </c>
      <c r="G276" s="21" t="str">
        <f>IF(A276="",IF(B276="","","Kunde fehlt"),IF(COUNTIF($A$15:$A$514,A276)&gt;1,"Kunde mehrfach. Bitte Umsätze zusammenfassen",IF(B276="","Umsatz fehlt",IF(NOT(ISNUMBER(B276)),"Umsatz ist keine Zahl",IF(B276&lt;=0,"Ohne Umsatz, nicht bewertet","")))))</f>
        <v/>
      </c>
    </row>
    <row r="277">
      <c r="A277" s="20"/>
      <c r="B277" s="11"/>
      <c r="C277" s="12" t="str">
        <f>IF(OR(A277="",NOT(ISNUMBER(B277))),"",IF(B277&lt;=0,"",COUNTIFS($B$15:$B$514,"&gt;"&amp;B277,$A$15:$A$514,"&lt;&gt;")+COUNTIFS($B$15:B277,B277,$A$15:A277,"&lt;&gt;")))</f>
        <v/>
      </c>
      <c r="D277" s="13" t="str">
        <f>IF(C277="","",B277/$B$12)</f>
        <v/>
      </c>
      <c r="E277" s="13" t="str">
        <f>IF(C277="","",(SUMIFS($B$15:$B$514,$B$15:$B$514,"&gt;"&amp;B277,$A$15:$A$514,"&lt;&gt;")+B277*COUNTIFS($B$15:B277,B277,$A$15:A277,"&lt;&gt;"))/$B$12)</f>
        <v/>
      </c>
      <c r="F277" s="9" t="str">
        <f>IF(C277="","",IF((SUMIFS($B$15:$B$514,$B$15:$B$514,"&gt;"&amp;B277,$A$15:$A$514,"&lt;&gt;")+B277*(COUNTIFS($B$15:B277,B277,$A$15:A277,"&lt;&gt;")-1))/$B$12&lt;$B$4,"A",IF((SUMIFS($B$15:$B$514,$B$15:$B$514,"&gt;"&amp;B277,$A$15:$A$514,"&lt;&gt;")+B277*(COUNTIFS($B$15:B277,B277,$A$15:A277,"&lt;&gt;")-1))/$B$12&lt;$B$5,"B","C")))</f>
        <v/>
      </c>
      <c r="G277" s="21" t="str">
        <f>IF(A277="",IF(B277="","","Kunde fehlt"),IF(COUNTIF($A$15:$A$514,A277)&gt;1,"Kunde mehrfach. Bitte Umsätze zusammenfassen",IF(B277="","Umsatz fehlt",IF(NOT(ISNUMBER(B277)),"Umsatz ist keine Zahl",IF(B277&lt;=0,"Ohne Umsatz, nicht bewertet","")))))</f>
        <v/>
      </c>
    </row>
    <row r="278">
      <c r="A278" s="20"/>
      <c r="B278" s="11"/>
      <c r="C278" s="12" t="str">
        <f>IF(OR(A278="",NOT(ISNUMBER(B278))),"",IF(B278&lt;=0,"",COUNTIFS($B$15:$B$514,"&gt;"&amp;B278,$A$15:$A$514,"&lt;&gt;")+COUNTIFS($B$15:B278,B278,$A$15:A278,"&lt;&gt;")))</f>
        <v/>
      </c>
      <c r="D278" s="13" t="str">
        <f>IF(C278="","",B278/$B$12)</f>
        <v/>
      </c>
      <c r="E278" s="13" t="str">
        <f>IF(C278="","",(SUMIFS($B$15:$B$514,$B$15:$B$514,"&gt;"&amp;B278,$A$15:$A$514,"&lt;&gt;")+B278*COUNTIFS($B$15:B278,B278,$A$15:A278,"&lt;&gt;"))/$B$12)</f>
        <v/>
      </c>
      <c r="F278" s="9" t="str">
        <f>IF(C278="","",IF((SUMIFS($B$15:$B$514,$B$15:$B$514,"&gt;"&amp;B278,$A$15:$A$514,"&lt;&gt;")+B278*(COUNTIFS($B$15:B278,B278,$A$15:A278,"&lt;&gt;")-1))/$B$12&lt;$B$4,"A",IF((SUMIFS($B$15:$B$514,$B$15:$B$514,"&gt;"&amp;B278,$A$15:$A$514,"&lt;&gt;")+B278*(COUNTIFS($B$15:B278,B278,$A$15:A278,"&lt;&gt;")-1))/$B$12&lt;$B$5,"B","C")))</f>
        <v/>
      </c>
      <c r="G278" s="21" t="str">
        <f>IF(A278="",IF(B278="","","Kunde fehlt"),IF(COUNTIF($A$15:$A$514,A278)&gt;1,"Kunde mehrfach. Bitte Umsätze zusammenfassen",IF(B278="","Umsatz fehlt",IF(NOT(ISNUMBER(B278)),"Umsatz ist keine Zahl",IF(B278&lt;=0,"Ohne Umsatz, nicht bewertet","")))))</f>
        <v/>
      </c>
    </row>
    <row r="279">
      <c r="A279" s="20"/>
      <c r="B279" s="11"/>
      <c r="C279" s="12" t="str">
        <f>IF(OR(A279="",NOT(ISNUMBER(B279))),"",IF(B279&lt;=0,"",COUNTIFS($B$15:$B$514,"&gt;"&amp;B279,$A$15:$A$514,"&lt;&gt;")+COUNTIFS($B$15:B279,B279,$A$15:A279,"&lt;&gt;")))</f>
        <v/>
      </c>
      <c r="D279" s="13" t="str">
        <f>IF(C279="","",B279/$B$12)</f>
        <v/>
      </c>
      <c r="E279" s="13" t="str">
        <f>IF(C279="","",(SUMIFS($B$15:$B$514,$B$15:$B$514,"&gt;"&amp;B279,$A$15:$A$514,"&lt;&gt;")+B279*COUNTIFS($B$15:B279,B279,$A$15:A279,"&lt;&gt;"))/$B$12)</f>
        <v/>
      </c>
      <c r="F279" s="9" t="str">
        <f>IF(C279="","",IF((SUMIFS($B$15:$B$514,$B$15:$B$514,"&gt;"&amp;B279,$A$15:$A$514,"&lt;&gt;")+B279*(COUNTIFS($B$15:B279,B279,$A$15:A279,"&lt;&gt;")-1))/$B$12&lt;$B$4,"A",IF((SUMIFS($B$15:$B$514,$B$15:$B$514,"&gt;"&amp;B279,$A$15:$A$514,"&lt;&gt;")+B279*(COUNTIFS($B$15:B279,B279,$A$15:A279,"&lt;&gt;")-1))/$B$12&lt;$B$5,"B","C")))</f>
        <v/>
      </c>
      <c r="G279" s="21" t="str">
        <f>IF(A279="",IF(B279="","","Kunde fehlt"),IF(COUNTIF($A$15:$A$514,A279)&gt;1,"Kunde mehrfach. Bitte Umsätze zusammenfassen",IF(B279="","Umsatz fehlt",IF(NOT(ISNUMBER(B279)),"Umsatz ist keine Zahl",IF(B279&lt;=0,"Ohne Umsatz, nicht bewertet","")))))</f>
        <v/>
      </c>
    </row>
    <row r="280">
      <c r="A280" s="20"/>
      <c r="B280" s="11"/>
      <c r="C280" s="12" t="str">
        <f>IF(OR(A280="",NOT(ISNUMBER(B280))),"",IF(B280&lt;=0,"",COUNTIFS($B$15:$B$514,"&gt;"&amp;B280,$A$15:$A$514,"&lt;&gt;")+COUNTIFS($B$15:B280,B280,$A$15:A280,"&lt;&gt;")))</f>
        <v/>
      </c>
      <c r="D280" s="13" t="str">
        <f>IF(C280="","",B280/$B$12)</f>
        <v/>
      </c>
      <c r="E280" s="13" t="str">
        <f>IF(C280="","",(SUMIFS($B$15:$B$514,$B$15:$B$514,"&gt;"&amp;B280,$A$15:$A$514,"&lt;&gt;")+B280*COUNTIFS($B$15:B280,B280,$A$15:A280,"&lt;&gt;"))/$B$12)</f>
        <v/>
      </c>
      <c r="F280" s="9" t="str">
        <f>IF(C280="","",IF((SUMIFS($B$15:$B$514,$B$15:$B$514,"&gt;"&amp;B280,$A$15:$A$514,"&lt;&gt;")+B280*(COUNTIFS($B$15:B280,B280,$A$15:A280,"&lt;&gt;")-1))/$B$12&lt;$B$4,"A",IF((SUMIFS($B$15:$B$514,$B$15:$B$514,"&gt;"&amp;B280,$A$15:$A$514,"&lt;&gt;")+B280*(COUNTIFS($B$15:B280,B280,$A$15:A280,"&lt;&gt;")-1))/$B$12&lt;$B$5,"B","C")))</f>
        <v/>
      </c>
      <c r="G280" s="21" t="str">
        <f>IF(A280="",IF(B280="","","Kunde fehlt"),IF(COUNTIF($A$15:$A$514,A280)&gt;1,"Kunde mehrfach. Bitte Umsätze zusammenfassen",IF(B280="","Umsatz fehlt",IF(NOT(ISNUMBER(B280)),"Umsatz ist keine Zahl",IF(B280&lt;=0,"Ohne Umsatz, nicht bewertet","")))))</f>
        <v/>
      </c>
    </row>
    <row r="281">
      <c r="A281" s="20"/>
      <c r="B281" s="11"/>
      <c r="C281" s="12" t="str">
        <f>IF(OR(A281="",NOT(ISNUMBER(B281))),"",IF(B281&lt;=0,"",COUNTIFS($B$15:$B$514,"&gt;"&amp;B281,$A$15:$A$514,"&lt;&gt;")+COUNTIFS($B$15:B281,B281,$A$15:A281,"&lt;&gt;")))</f>
        <v/>
      </c>
      <c r="D281" s="13" t="str">
        <f>IF(C281="","",B281/$B$12)</f>
        <v/>
      </c>
      <c r="E281" s="13" t="str">
        <f>IF(C281="","",(SUMIFS($B$15:$B$514,$B$15:$B$514,"&gt;"&amp;B281,$A$15:$A$514,"&lt;&gt;")+B281*COUNTIFS($B$15:B281,B281,$A$15:A281,"&lt;&gt;"))/$B$12)</f>
        <v/>
      </c>
      <c r="F281" s="9" t="str">
        <f>IF(C281="","",IF((SUMIFS($B$15:$B$514,$B$15:$B$514,"&gt;"&amp;B281,$A$15:$A$514,"&lt;&gt;")+B281*(COUNTIFS($B$15:B281,B281,$A$15:A281,"&lt;&gt;")-1))/$B$12&lt;$B$4,"A",IF((SUMIFS($B$15:$B$514,$B$15:$B$514,"&gt;"&amp;B281,$A$15:$A$514,"&lt;&gt;")+B281*(COUNTIFS($B$15:B281,B281,$A$15:A281,"&lt;&gt;")-1))/$B$12&lt;$B$5,"B","C")))</f>
        <v/>
      </c>
      <c r="G281" s="21" t="str">
        <f>IF(A281="",IF(B281="","","Kunde fehlt"),IF(COUNTIF($A$15:$A$514,A281)&gt;1,"Kunde mehrfach. Bitte Umsätze zusammenfassen",IF(B281="","Umsatz fehlt",IF(NOT(ISNUMBER(B281)),"Umsatz ist keine Zahl",IF(B281&lt;=0,"Ohne Umsatz, nicht bewertet","")))))</f>
        <v/>
      </c>
    </row>
    <row r="282">
      <c r="A282" s="20"/>
      <c r="B282" s="11"/>
      <c r="C282" s="12" t="str">
        <f>IF(OR(A282="",NOT(ISNUMBER(B282))),"",IF(B282&lt;=0,"",COUNTIFS($B$15:$B$514,"&gt;"&amp;B282,$A$15:$A$514,"&lt;&gt;")+COUNTIFS($B$15:B282,B282,$A$15:A282,"&lt;&gt;")))</f>
        <v/>
      </c>
      <c r="D282" s="13" t="str">
        <f>IF(C282="","",B282/$B$12)</f>
        <v/>
      </c>
      <c r="E282" s="13" t="str">
        <f>IF(C282="","",(SUMIFS($B$15:$B$514,$B$15:$B$514,"&gt;"&amp;B282,$A$15:$A$514,"&lt;&gt;")+B282*COUNTIFS($B$15:B282,B282,$A$15:A282,"&lt;&gt;"))/$B$12)</f>
        <v/>
      </c>
      <c r="F282" s="9" t="str">
        <f>IF(C282="","",IF((SUMIFS($B$15:$B$514,$B$15:$B$514,"&gt;"&amp;B282,$A$15:$A$514,"&lt;&gt;")+B282*(COUNTIFS($B$15:B282,B282,$A$15:A282,"&lt;&gt;")-1))/$B$12&lt;$B$4,"A",IF((SUMIFS($B$15:$B$514,$B$15:$B$514,"&gt;"&amp;B282,$A$15:$A$514,"&lt;&gt;")+B282*(COUNTIFS($B$15:B282,B282,$A$15:A282,"&lt;&gt;")-1))/$B$12&lt;$B$5,"B","C")))</f>
        <v/>
      </c>
      <c r="G282" s="21" t="str">
        <f>IF(A282="",IF(B282="","","Kunde fehlt"),IF(COUNTIF($A$15:$A$514,A282)&gt;1,"Kunde mehrfach. Bitte Umsätze zusammenfassen",IF(B282="","Umsatz fehlt",IF(NOT(ISNUMBER(B282)),"Umsatz ist keine Zahl",IF(B282&lt;=0,"Ohne Umsatz, nicht bewertet","")))))</f>
        <v/>
      </c>
    </row>
    <row r="283">
      <c r="A283" s="20"/>
      <c r="B283" s="11"/>
      <c r="C283" s="12" t="str">
        <f>IF(OR(A283="",NOT(ISNUMBER(B283))),"",IF(B283&lt;=0,"",COUNTIFS($B$15:$B$514,"&gt;"&amp;B283,$A$15:$A$514,"&lt;&gt;")+COUNTIFS($B$15:B283,B283,$A$15:A283,"&lt;&gt;")))</f>
        <v/>
      </c>
      <c r="D283" s="13" t="str">
        <f>IF(C283="","",B283/$B$12)</f>
        <v/>
      </c>
      <c r="E283" s="13" t="str">
        <f>IF(C283="","",(SUMIFS($B$15:$B$514,$B$15:$B$514,"&gt;"&amp;B283,$A$15:$A$514,"&lt;&gt;")+B283*COUNTIFS($B$15:B283,B283,$A$15:A283,"&lt;&gt;"))/$B$12)</f>
        <v/>
      </c>
      <c r="F283" s="9" t="str">
        <f>IF(C283="","",IF((SUMIFS($B$15:$B$514,$B$15:$B$514,"&gt;"&amp;B283,$A$15:$A$514,"&lt;&gt;")+B283*(COUNTIFS($B$15:B283,B283,$A$15:A283,"&lt;&gt;")-1))/$B$12&lt;$B$4,"A",IF((SUMIFS($B$15:$B$514,$B$15:$B$514,"&gt;"&amp;B283,$A$15:$A$514,"&lt;&gt;")+B283*(COUNTIFS($B$15:B283,B283,$A$15:A283,"&lt;&gt;")-1))/$B$12&lt;$B$5,"B","C")))</f>
        <v/>
      </c>
      <c r="G283" s="21" t="str">
        <f>IF(A283="",IF(B283="","","Kunde fehlt"),IF(COUNTIF($A$15:$A$514,A283)&gt;1,"Kunde mehrfach. Bitte Umsätze zusammenfassen",IF(B283="","Umsatz fehlt",IF(NOT(ISNUMBER(B283)),"Umsatz ist keine Zahl",IF(B283&lt;=0,"Ohne Umsatz, nicht bewertet","")))))</f>
        <v/>
      </c>
    </row>
    <row r="284">
      <c r="A284" s="20"/>
      <c r="B284" s="11"/>
      <c r="C284" s="12" t="str">
        <f>IF(OR(A284="",NOT(ISNUMBER(B284))),"",IF(B284&lt;=0,"",COUNTIFS($B$15:$B$514,"&gt;"&amp;B284,$A$15:$A$514,"&lt;&gt;")+COUNTIFS($B$15:B284,B284,$A$15:A284,"&lt;&gt;")))</f>
        <v/>
      </c>
      <c r="D284" s="13" t="str">
        <f>IF(C284="","",B284/$B$12)</f>
        <v/>
      </c>
      <c r="E284" s="13" t="str">
        <f>IF(C284="","",(SUMIFS($B$15:$B$514,$B$15:$B$514,"&gt;"&amp;B284,$A$15:$A$514,"&lt;&gt;")+B284*COUNTIFS($B$15:B284,B284,$A$15:A284,"&lt;&gt;"))/$B$12)</f>
        <v/>
      </c>
      <c r="F284" s="9" t="str">
        <f>IF(C284="","",IF((SUMIFS($B$15:$B$514,$B$15:$B$514,"&gt;"&amp;B284,$A$15:$A$514,"&lt;&gt;")+B284*(COUNTIFS($B$15:B284,B284,$A$15:A284,"&lt;&gt;")-1))/$B$12&lt;$B$4,"A",IF((SUMIFS($B$15:$B$514,$B$15:$B$514,"&gt;"&amp;B284,$A$15:$A$514,"&lt;&gt;")+B284*(COUNTIFS($B$15:B284,B284,$A$15:A284,"&lt;&gt;")-1))/$B$12&lt;$B$5,"B","C")))</f>
        <v/>
      </c>
      <c r="G284" s="21" t="str">
        <f>IF(A284="",IF(B284="","","Kunde fehlt"),IF(COUNTIF($A$15:$A$514,A284)&gt;1,"Kunde mehrfach. Bitte Umsätze zusammenfassen",IF(B284="","Umsatz fehlt",IF(NOT(ISNUMBER(B284)),"Umsatz ist keine Zahl",IF(B284&lt;=0,"Ohne Umsatz, nicht bewertet","")))))</f>
        <v/>
      </c>
    </row>
    <row r="285">
      <c r="A285" s="20"/>
      <c r="B285" s="11"/>
      <c r="C285" s="12" t="str">
        <f>IF(OR(A285="",NOT(ISNUMBER(B285))),"",IF(B285&lt;=0,"",COUNTIFS($B$15:$B$514,"&gt;"&amp;B285,$A$15:$A$514,"&lt;&gt;")+COUNTIFS($B$15:B285,B285,$A$15:A285,"&lt;&gt;")))</f>
        <v/>
      </c>
      <c r="D285" s="13" t="str">
        <f>IF(C285="","",B285/$B$12)</f>
        <v/>
      </c>
      <c r="E285" s="13" t="str">
        <f>IF(C285="","",(SUMIFS($B$15:$B$514,$B$15:$B$514,"&gt;"&amp;B285,$A$15:$A$514,"&lt;&gt;")+B285*COUNTIFS($B$15:B285,B285,$A$15:A285,"&lt;&gt;"))/$B$12)</f>
        <v/>
      </c>
      <c r="F285" s="9" t="str">
        <f>IF(C285="","",IF((SUMIFS($B$15:$B$514,$B$15:$B$514,"&gt;"&amp;B285,$A$15:$A$514,"&lt;&gt;")+B285*(COUNTIFS($B$15:B285,B285,$A$15:A285,"&lt;&gt;")-1))/$B$12&lt;$B$4,"A",IF((SUMIFS($B$15:$B$514,$B$15:$B$514,"&gt;"&amp;B285,$A$15:$A$514,"&lt;&gt;")+B285*(COUNTIFS($B$15:B285,B285,$A$15:A285,"&lt;&gt;")-1))/$B$12&lt;$B$5,"B","C")))</f>
        <v/>
      </c>
      <c r="G285" s="21" t="str">
        <f>IF(A285="",IF(B285="","","Kunde fehlt"),IF(COUNTIF($A$15:$A$514,A285)&gt;1,"Kunde mehrfach. Bitte Umsätze zusammenfassen",IF(B285="","Umsatz fehlt",IF(NOT(ISNUMBER(B285)),"Umsatz ist keine Zahl",IF(B285&lt;=0,"Ohne Umsatz, nicht bewertet","")))))</f>
        <v/>
      </c>
    </row>
    <row r="286">
      <c r="A286" s="20"/>
      <c r="B286" s="11"/>
      <c r="C286" s="12" t="str">
        <f>IF(OR(A286="",NOT(ISNUMBER(B286))),"",IF(B286&lt;=0,"",COUNTIFS($B$15:$B$514,"&gt;"&amp;B286,$A$15:$A$514,"&lt;&gt;")+COUNTIFS($B$15:B286,B286,$A$15:A286,"&lt;&gt;")))</f>
        <v/>
      </c>
      <c r="D286" s="13" t="str">
        <f>IF(C286="","",B286/$B$12)</f>
        <v/>
      </c>
      <c r="E286" s="13" t="str">
        <f>IF(C286="","",(SUMIFS($B$15:$B$514,$B$15:$B$514,"&gt;"&amp;B286,$A$15:$A$514,"&lt;&gt;")+B286*COUNTIFS($B$15:B286,B286,$A$15:A286,"&lt;&gt;"))/$B$12)</f>
        <v/>
      </c>
      <c r="F286" s="9" t="str">
        <f>IF(C286="","",IF((SUMIFS($B$15:$B$514,$B$15:$B$514,"&gt;"&amp;B286,$A$15:$A$514,"&lt;&gt;")+B286*(COUNTIFS($B$15:B286,B286,$A$15:A286,"&lt;&gt;")-1))/$B$12&lt;$B$4,"A",IF((SUMIFS($B$15:$B$514,$B$15:$B$514,"&gt;"&amp;B286,$A$15:$A$514,"&lt;&gt;")+B286*(COUNTIFS($B$15:B286,B286,$A$15:A286,"&lt;&gt;")-1))/$B$12&lt;$B$5,"B","C")))</f>
        <v/>
      </c>
      <c r="G286" s="21" t="str">
        <f>IF(A286="",IF(B286="","","Kunde fehlt"),IF(COUNTIF($A$15:$A$514,A286)&gt;1,"Kunde mehrfach. Bitte Umsätze zusammenfassen",IF(B286="","Umsatz fehlt",IF(NOT(ISNUMBER(B286)),"Umsatz ist keine Zahl",IF(B286&lt;=0,"Ohne Umsatz, nicht bewertet","")))))</f>
        <v/>
      </c>
    </row>
    <row r="287">
      <c r="A287" s="20"/>
      <c r="B287" s="11"/>
      <c r="C287" s="12" t="str">
        <f>IF(OR(A287="",NOT(ISNUMBER(B287))),"",IF(B287&lt;=0,"",COUNTIFS($B$15:$B$514,"&gt;"&amp;B287,$A$15:$A$514,"&lt;&gt;")+COUNTIFS($B$15:B287,B287,$A$15:A287,"&lt;&gt;")))</f>
        <v/>
      </c>
      <c r="D287" s="13" t="str">
        <f>IF(C287="","",B287/$B$12)</f>
        <v/>
      </c>
      <c r="E287" s="13" t="str">
        <f>IF(C287="","",(SUMIFS($B$15:$B$514,$B$15:$B$514,"&gt;"&amp;B287,$A$15:$A$514,"&lt;&gt;")+B287*COUNTIFS($B$15:B287,B287,$A$15:A287,"&lt;&gt;"))/$B$12)</f>
        <v/>
      </c>
      <c r="F287" s="9" t="str">
        <f>IF(C287="","",IF((SUMIFS($B$15:$B$514,$B$15:$B$514,"&gt;"&amp;B287,$A$15:$A$514,"&lt;&gt;")+B287*(COUNTIFS($B$15:B287,B287,$A$15:A287,"&lt;&gt;")-1))/$B$12&lt;$B$4,"A",IF((SUMIFS($B$15:$B$514,$B$15:$B$514,"&gt;"&amp;B287,$A$15:$A$514,"&lt;&gt;")+B287*(COUNTIFS($B$15:B287,B287,$A$15:A287,"&lt;&gt;")-1))/$B$12&lt;$B$5,"B","C")))</f>
        <v/>
      </c>
      <c r="G287" s="21" t="str">
        <f>IF(A287="",IF(B287="","","Kunde fehlt"),IF(COUNTIF($A$15:$A$514,A287)&gt;1,"Kunde mehrfach. Bitte Umsätze zusammenfassen",IF(B287="","Umsatz fehlt",IF(NOT(ISNUMBER(B287)),"Umsatz ist keine Zahl",IF(B287&lt;=0,"Ohne Umsatz, nicht bewertet","")))))</f>
        <v/>
      </c>
    </row>
    <row r="288">
      <c r="A288" s="20"/>
      <c r="B288" s="11"/>
      <c r="C288" s="12" t="str">
        <f>IF(OR(A288="",NOT(ISNUMBER(B288))),"",IF(B288&lt;=0,"",COUNTIFS($B$15:$B$514,"&gt;"&amp;B288,$A$15:$A$514,"&lt;&gt;")+COUNTIFS($B$15:B288,B288,$A$15:A288,"&lt;&gt;")))</f>
        <v/>
      </c>
      <c r="D288" s="13" t="str">
        <f>IF(C288="","",B288/$B$12)</f>
        <v/>
      </c>
      <c r="E288" s="13" t="str">
        <f>IF(C288="","",(SUMIFS($B$15:$B$514,$B$15:$B$514,"&gt;"&amp;B288,$A$15:$A$514,"&lt;&gt;")+B288*COUNTIFS($B$15:B288,B288,$A$15:A288,"&lt;&gt;"))/$B$12)</f>
        <v/>
      </c>
      <c r="F288" s="9" t="str">
        <f>IF(C288="","",IF((SUMIFS($B$15:$B$514,$B$15:$B$514,"&gt;"&amp;B288,$A$15:$A$514,"&lt;&gt;")+B288*(COUNTIFS($B$15:B288,B288,$A$15:A288,"&lt;&gt;")-1))/$B$12&lt;$B$4,"A",IF((SUMIFS($B$15:$B$514,$B$15:$B$514,"&gt;"&amp;B288,$A$15:$A$514,"&lt;&gt;")+B288*(COUNTIFS($B$15:B288,B288,$A$15:A288,"&lt;&gt;")-1))/$B$12&lt;$B$5,"B","C")))</f>
        <v/>
      </c>
      <c r="G288" s="21" t="str">
        <f>IF(A288="",IF(B288="","","Kunde fehlt"),IF(COUNTIF($A$15:$A$514,A288)&gt;1,"Kunde mehrfach. Bitte Umsätze zusammenfassen",IF(B288="","Umsatz fehlt",IF(NOT(ISNUMBER(B288)),"Umsatz ist keine Zahl",IF(B288&lt;=0,"Ohne Umsatz, nicht bewertet","")))))</f>
        <v/>
      </c>
    </row>
    <row r="289">
      <c r="A289" s="20"/>
      <c r="B289" s="11"/>
      <c r="C289" s="12" t="str">
        <f>IF(OR(A289="",NOT(ISNUMBER(B289))),"",IF(B289&lt;=0,"",COUNTIFS($B$15:$B$514,"&gt;"&amp;B289,$A$15:$A$514,"&lt;&gt;")+COUNTIFS($B$15:B289,B289,$A$15:A289,"&lt;&gt;")))</f>
        <v/>
      </c>
      <c r="D289" s="13" t="str">
        <f>IF(C289="","",B289/$B$12)</f>
        <v/>
      </c>
      <c r="E289" s="13" t="str">
        <f>IF(C289="","",(SUMIFS($B$15:$B$514,$B$15:$B$514,"&gt;"&amp;B289,$A$15:$A$514,"&lt;&gt;")+B289*COUNTIFS($B$15:B289,B289,$A$15:A289,"&lt;&gt;"))/$B$12)</f>
        <v/>
      </c>
      <c r="F289" s="9" t="str">
        <f>IF(C289="","",IF((SUMIFS($B$15:$B$514,$B$15:$B$514,"&gt;"&amp;B289,$A$15:$A$514,"&lt;&gt;")+B289*(COUNTIFS($B$15:B289,B289,$A$15:A289,"&lt;&gt;")-1))/$B$12&lt;$B$4,"A",IF((SUMIFS($B$15:$B$514,$B$15:$B$514,"&gt;"&amp;B289,$A$15:$A$514,"&lt;&gt;")+B289*(COUNTIFS($B$15:B289,B289,$A$15:A289,"&lt;&gt;")-1))/$B$12&lt;$B$5,"B","C")))</f>
        <v/>
      </c>
      <c r="G289" s="21" t="str">
        <f>IF(A289="",IF(B289="","","Kunde fehlt"),IF(COUNTIF($A$15:$A$514,A289)&gt;1,"Kunde mehrfach. Bitte Umsätze zusammenfassen",IF(B289="","Umsatz fehlt",IF(NOT(ISNUMBER(B289)),"Umsatz ist keine Zahl",IF(B289&lt;=0,"Ohne Umsatz, nicht bewertet","")))))</f>
        <v/>
      </c>
    </row>
    <row r="290">
      <c r="A290" s="20"/>
      <c r="B290" s="11"/>
      <c r="C290" s="12" t="str">
        <f>IF(OR(A290="",NOT(ISNUMBER(B290))),"",IF(B290&lt;=0,"",COUNTIFS($B$15:$B$514,"&gt;"&amp;B290,$A$15:$A$514,"&lt;&gt;")+COUNTIFS($B$15:B290,B290,$A$15:A290,"&lt;&gt;")))</f>
        <v/>
      </c>
      <c r="D290" s="13" t="str">
        <f>IF(C290="","",B290/$B$12)</f>
        <v/>
      </c>
      <c r="E290" s="13" t="str">
        <f>IF(C290="","",(SUMIFS($B$15:$B$514,$B$15:$B$514,"&gt;"&amp;B290,$A$15:$A$514,"&lt;&gt;")+B290*COUNTIFS($B$15:B290,B290,$A$15:A290,"&lt;&gt;"))/$B$12)</f>
        <v/>
      </c>
      <c r="F290" s="9" t="str">
        <f>IF(C290="","",IF((SUMIFS($B$15:$B$514,$B$15:$B$514,"&gt;"&amp;B290,$A$15:$A$514,"&lt;&gt;")+B290*(COUNTIFS($B$15:B290,B290,$A$15:A290,"&lt;&gt;")-1))/$B$12&lt;$B$4,"A",IF((SUMIFS($B$15:$B$514,$B$15:$B$514,"&gt;"&amp;B290,$A$15:$A$514,"&lt;&gt;")+B290*(COUNTIFS($B$15:B290,B290,$A$15:A290,"&lt;&gt;")-1))/$B$12&lt;$B$5,"B","C")))</f>
        <v/>
      </c>
      <c r="G290" s="21" t="str">
        <f>IF(A290="",IF(B290="","","Kunde fehlt"),IF(COUNTIF($A$15:$A$514,A290)&gt;1,"Kunde mehrfach. Bitte Umsätze zusammenfassen",IF(B290="","Umsatz fehlt",IF(NOT(ISNUMBER(B290)),"Umsatz ist keine Zahl",IF(B290&lt;=0,"Ohne Umsatz, nicht bewertet","")))))</f>
        <v/>
      </c>
    </row>
    <row r="291">
      <c r="A291" s="20"/>
      <c r="B291" s="11"/>
      <c r="C291" s="12" t="str">
        <f>IF(OR(A291="",NOT(ISNUMBER(B291))),"",IF(B291&lt;=0,"",COUNTIFS($B$15:$B$514,"&gt;"&amp;B291,$A$15:$A$514,"&lt;&gt;")+COUNTIFS($B$15:B291,B291,$A$15:A291,"&lt;&gt;")))</f>
        <v/>
      </c>
      <c r="D291" s="13" t="str">
        <f>IF(C291="","",B291/$B$12)</f>
        <v/>
      </c>
      <c r="E291" s="13" t="str">
        <f>IF(C291="","",(SUMIFS($B$15:$B$514,$B$15:$B$514,"&gt;"&amp;B291,$A$15:$A$514,"&lt;&gt;")+B291*COUNTIFS($B$15:B291,B291,$A$15:A291,"&lt;&gt;"))/$B$12)</f>
        <v/>
      </c>
      <c r="F291" s="9" t="str">
        <f>IF(C291="","",IF((SUMIFS($B$15:$B$514,$B$15:$B$514,"&gt;"&amp;B291,$A$15:$A$514,"&lt;&gt;")+B291*(COUNTIFS($B$15:B291,B291,$A$15:A291,"&lt;&gt;")-1))/$B$12&lt;$B$4,"A",IF((SUMIFS($B$15:$B$514,$B$15:$B$514,"&gt;"&amp;B291,$A$15:$A$514,"&lt;&gt;")+B291*(COUNTIFS($B$15:B291,B291,$A$15:A291,"&lt;&gt;")-1))/$B$12&lt;$B$5,"B","C")))</f>
        <v/>
      </c>
      <c r="G291" s="21" t="str">
        <f>IF(A291="",IF(B291="","","Kunde fehlt"),IF(COUNTIF($A$15:$A$514,A291)&gt;1,"Kunde mehrfach. Bitte Umsätze zusammenfassen",IF(B291="","Umsatz fehlt",IF(NOT(ISNUMBER(B291)),"Umsatz ist keine Zahl",IF(B291&lt;=0,"Ohne Umsatz, nicht bewertet","")))))</f>
        <v/>
      </c>
    </row>
    <row r="292">
      <c r="A292" s="20"/>
      <c r="B292" s="11"/>
      <c r="C292" s="12" t="str">
        <f>IF(OR(A292="",NOT(ISNUMBER(B292))),"",IF(B292&lt;=0,"",COUNTIFS($B$15:$B$514,"&gt;"&amp;B292,$A$15:$A$514,"&lt;&gt;")+COUNTIFS($B$15:B292,B292,$A$15:A292,"&lt;&gt;")))</f>
        <v/>
      </c>
      <c r="D292" s="13" t="str">
        <f>IF(C292="","",B292/$B$12)</f>
        <v/>
      </c>
      <c r="E292" s="13" t="str">
        <f>IF(C292="","",(SUMIFS($B$15:$B$514,$B$15:$B$514,"&gt;"&amp;B292,$A$15:$A$514,"&lt;&gt;")+B292*COUNTIFS($B$15:B292,B292,$A$15:A292,"&lt;&gt;"))/$B$12)</f>
        <v/>
      </c>
      <c r="F292" s="9" t="str">
        <f>IF(C292="","",IF((SUMIFS($B$15:$B$514,$B$15:$B$514,"&gt;"&amp;B292,$A$15:$A$514,"&lt;&gt;")+B292*(COUNTIFS($B$15:B292,B292,$A$15:A292,"&lt;&gt;")-1))/$B$12&lt;$B$4,"A",IF((SUMIFS($B$15:$B$514,$B$15:$B$514,"&gt;"&amp;B292,$A$15:$A$514,"&lt;&gt;")+B292*(COUNTIFS($B$15:B292,B292,$A$15:A292,"&lt;&gt;")-1))/$B$12&lt;$B$5,"B","C")))</f>
        <v/>
      </c>
      <c r="G292" s="21" t="str">
        <f>IF(A292="",IF(B292="","","Kunde fehlt"),IF(COUNTIF($A$15:$A$514,A292)&gt;1,"Kunde mehrfach. Bitte Umsätze zusammenfassen",IF(B292="","Umsatz fehlt",IF(NOT(ISNUMBER(B292)),"Umsatz ist keine Zahl",IF(B292&lt;=0,"Ohne Umsatz, nicht bewertet","")))))</f>
        <v/>
      </c>
    </row>
    <row r="293">
      <c r="A293" s="20"/>
      <c r="B293" s="11"/>
      <c r="C293" s="12" t="str">
        <f>IF(OR(A293="",NOT(ISNUMBER(B293))),"",IF(B293&lt;=0,"",COUNTIFS($B$15:$B$514,"&gt;"&amp;B293,$A$15:$A$514,"&lt;&gt;")+COUNTIFS($B$15:B293,B293,$A$15:A293,"&lt;&gt;")))</f>
        <v/>
      </c>
      <c r="D293" s="13" t="str">
        <f>IF(C293="","",B293/$B$12)</f>
        <v/>
      </c>
      <c r="E293" s="13" t="str">
        <f>IF(C293="","",(SUMIFS($B$15:$B$514,$B$15:$B$514,"&gt;"&amp;B293,$A$15:$A$514,"&lt;&gt;")+B293*COUNTIFS($B$15:B293,B293,$A$15:A293,"&lt;&gt;"))/$B$12)</f>
        <v/>
      </c>
      <c r="F293" s="9" t="str">
        <f>IF(C293="","",IF((SUMIFS($B$15:$B$514,$B$15:$B$514,"&gt;"&amp;B293,$A$15:$A$514,"&lt;&gt;")+B293*(COUNTIFS($B$15:B293,B293,$A$15:A293,"&lt;&gt;")-1))/$B$12&lt;$B$4,"A",IF((SUMIFS($B$15:$B$514,$B$15:$B$514,"&gt;"&amp;B293,$A$15:$A$514,"&lt;&gt;")+B293*(COUNTIFS($B$15:B293,B293,$A$15:A293,"&lt;&gt;")-1))/$B$12&lt;$B$5,"B","C")))</f>
        <v/>
      </c>
      <c r="G293" s="21" t="str">
        <f>IF(A293="",IF(B293="","","Kunde fehlt"),IF(COUNTIF($A$15:$A$514,A293)&gt;1,"Kunde mehrfach. Bitte Umsätze zusammenfassen",IF(B293="","Umsatz fehlt",IF(NOT(ISNUMBER(B293)),"Umsatz ist keine Zahl",IF(B293&lt;=0,"Ohne Umsatz, nicht bewertet","")))))</f>
        <v/>
      </c>
    </row>
    <row r="294">
      <c r="A294" s="20"/>
      <c r="B294" s="11"/>
      <c r="C294" s="12" t="str">
        <f>IF(OR(A294="",NOT(ISNUMBER(B294))),"",IF(B294&lt;=0,"",COUNTIFS($B$15:$B$514,"&gt;"&amp;B294,$A$15:$A$514,"&lt;&gt;")+COUNTIFS($B$15:B294,B294,$A$15:A294,"&lt;&gt;")))</f>
        <v/>
      </c>
      <c r="D294" s="13" t="str">
        <f>IF(C294="","",B294/$B$12)</f>
        <v/>
      </c>
      <c r="E294" s="13" t="str">
        <f>IF(C294="","",(SUMIFS($B$15:$B$514,$B$15:$B$514,"&gt;"&amp;B294,$A$15:$A$514,"&lt;&gt;")+B294*COUNTIFS($B$15:B294,B294,$A$15:A294,"&lt;&gt;"))/$B$12)</f>
        <v/>
      </c>
      <c r="F294" s="9" t="str">
        <f>IF(C294="","",IF((SUMIFS($B$15:$B$514,$B$15:$B$514,"&gt;"&amp;B294,$A$15:$A$514,"&lt;&gt;")+B294*(COUNTIFS($B$15:B294,B294,$A$15:A294,"&lt;&gt;")-1))/$B$12&lt;$B$4,"A",IF((SUMIFS($B$15:$B$514,$B$15:$B$514,"&gt;"&amp;B294,$A$15:$A$514,"&lt;&gt;")+B294*(COUNTIFS($B$15:B294,B294,$A$15:A294,"&lt;&gt;")-1))/$B$12&lt;$B$5,"B","C")))</f>
        <v/>
      </c>
      <c r="G294" s="21" t="str">
        <f>IF(A294="",IF(B294="","","Kunde fehlt"),IF(COUNTIF($A$15:$A$514,A294)&gt;1,"Kunde mehrfach. Bitte Umsätze zusammenfassen",IF(B294="","Umsatz fehlt",IF(NOT(ISNUMBER(B294)),"Umsatz ist keine Zahl",IF(B294&lt;=0,"Ohne Umsatz, nicht bewertet","")))))</f>
        <v/>
      </c>
    </row>
    <row r="295">
      <c r="A295" s="20"/>
      <c r="B295" s="11"/>
      <c r="C295" s="12" t="str">
        <f>IF(OR(A295="",NOT(ISNUMBER(B295))),"",IF(B295&lt;=0,"",COUNTIFS($B$15:$B$514,"&gt;"&amp;B295,$A$15:$A$514,"&lt;&gt;")+COUNTIFS($B$15:B295,B295,$A$15:A295,"&lt;&gt;")))</f>
        <v/>
      </c>
      <c r="D295" s="13" t="str">
        <f>IF(C295="","",B295/$B$12)</f>
        <v/>
      </c>
      <c r="E295" s="13" t="str">
        <f>IF(C295="","",(SUMIFS($B$15:$B$514,$B$15:$B$514,"&gt;"&amp;B295,$A$15:$A$514,"&lt;&gt;")+B295*COUNTIFS($B$15:B295,B295,$A$15:A295,"&lt;&gt;"))/$B$12)</f>
        <v/>
      </c>
      <c r="F295" s="9" t="str">
        <f>IF(C295="","",IF((SUMIFS($B$15:$B$514,$B$15:$B$514,"&gt;"&amp;B295,$A$15:$A$514,"&lt;&gt;")+B295*(COUNTIFS($B$15:B295,B295,$A$15:A295,"&lt;&gt;")-1))/$B$12&lt;$B$4,"A",IF((SUMIFS($B$15:$B$514,$B$15:$B$514,"&gt;"&amp;B295,$A$15:$A$514,"&lt;&gt;")+B295*(COUNTIFS($B$15:B295,B295,$A$15:A295,"&lt;&gt;")-1))/$B$12&lt;$B$5,"B","C")))</f>
        <v/>
      </c>
      <c r="G295" s="21" t="str">
        <f>IF(A295="",IF(B295="","","Kunde fehlt"),IF(COUNTIF($A$15:$A$514,A295)&gt;1,"Kunde mehrfach. Bitte Umsätze zusammenfassen",IF(B295="","Umsatz fehlt",IF(NOT(ISNUMBER(B295)),"Umsatz ist keine Zahl",IF(B295&lt;=0,"Ohne Umsatz, nicht bewertet","")))))</f>
        <v/>
      </c>
    </row>
    <row r="296">
      <c r="A296" s="20"/>
      <c r="B296" s="11"/>
      <c r="C296" s="12" t="str">
        <f>IF(OR(A296="",NOT(ISNUMBER(B296))),"",IF(B296&lt;=0,"",COUNTIFS($B$15:$B$514,"&gt;"&amp;B296,$A$15:$A$514,"&lt;&gt;")+COUNTIFS($B$15:B296,B296,$A$15:A296,"&lt;&gt;")))</f>
        <v/>
      </c>
      <c r="D296" s="13" t="str">
        <f>IF(C296="","",B296/$B$12)</f>
        <v/>
      </c>
      <c r="E296" s="13" t="str">
        <f>IF(C296="","",(SUMIFS($B$15:$B$514,$B$15:$B$514,"&gt;"&amp;B296,$A$15:$A$514,"&lt;&gt;")+B296*COUNTIFS($B$15:B296,B296,$A$15:A296,"&lt;&gt;"))/$B$12)</f>
        <v/>
      </c>
      <c r="F296" s="9" t="str">
        <f>IF(C296="","",IF((SUMIFS($B$15:$B$514,$B$15:$B$514,"&gt;"&amp;B296,$A$15:$A$514,"&lt;&gt;")+B296*(COUNTIFS($B$15:B296,B296,$A$15:A296,"&lt;&gt;")-1))/$B$12&lt;$B$4,"A",IF((SUMIFS($B$15:$B$514,$B$15:$B$514,"&gt;"&amp;B296,$A$15:$A$514,"&lt;&gt;")+B296*(COUNTIFS($B$15:B296,B296,$A$15:A296,"&lt;&gt;")-1))/$B$12&lt;$B$5,"B","C")))</f>
        <v/>
      </c>
      <c r="G296" s="21" t="str">
        <f>IF(A296="",IF(B296="","","Kunde fehlt"),IF(COUNTIF($A$15:$A$514,A296)&gt;1,"Kunde mehrfach. Bitte Umsätze zusammenfassen",IF(B296="","Umsatz fehlt",IF(NOT(ISNUMBER(B296)),"Umsatz ist keine Zahl",IF(B296&lt;=0,"Ohne Umsatz, nicht bewertet","")))))</f>
        <v/>
      </c>
    </row>
    <row r="297">
      <c r="A297" s="20"/>
      <c r="B297" s="11"/>
      <c r="C297" s="12" t="str">
        <f>IF(OR(A297="",NOT(ISNUMBER(B297))),"",IF(B297&lt;=0,"",COUNTIFS($B$15:$B$514,"&gt;"&amp;B297,$A$15:$A$514,"&lt;&gt;")+COUNTIFS($B$15:B297,B297,$A$15:A297,"&lt;&gt;")))</f>
        <v/>
      </c>
      <c r="D297" s="13" t="str">
        <f>IF(C297="","",B297/$B$12)</f>
        <v/>
      </c>
      <c r="E297" s="13" t="str">
        <f>IF(C297="","",(SUMIFS($B$15:$B$514,$B$15:$B$514,"&gt;"&amp;B297,$A$15:$A$514,"&lt;&gt;")+B297*COUNTIFS($B$15:B297,B297,$A$15:A297,"&lt;&gt;"))/$B$12)</f>
        <v/>
      </c>
      <c r="F297" s="9" t="str">
        <f>IF(C297="","",IF((SUMIFS($B$15:$B$514,$B$15:$B$514,"&gt;"&amp;B297,$A$15:$A$514,"&lt;&gt;")+B297*(COUNTIFS($B$15:B297,B297,$A$15:A297,"&lt;&gt;")-1))/$B$12&lt;$B$4,"A",IF((SUMIFS($B$15:$B$514,$B$15:$B$514,"&gt;"&amp;B297,$A$15:$A$514,"&lt;&gt;")+B297*(COUNTIFS($B$15:B297,B297,$A$15:A297,"&lt;&gt;")-1))/$B$12&lt;$B$5,"B","C")))</f>
        <v/>
      </c>
      <c r="G297" s="21" t="str">
        <f>IF(A297="",IF(B297="","","Kunde fehlt"),IF(COUNTIF($A$15:$A$514,A297)&gt;1,"Kunde mehrfach. Bitte Umsätze zusammenfassen",IF(B297="","Umsatz fehlt",IF(NOT(ISNUMBER(B297)),"Umsatz ist keine Zahl",IF(B297&lt;=0,"Ohne Umsatz, nicht bewertet","")))))</f>
        <v/>
      </c>
    </row>
    <row r="298">
      <c r="A298" s="20"/>
      <c r="B298" s="11"/>
      <c r="C298" s="12" t="str">
        <f>IF(OR(A298="",NOT(ISNUMBER(B298))),"",IF(B298&lt;=0,"",COUNTIFS($B$15:$B$514,"&gt;"&amp;B298,$A$15:$A$514,"&lt;&gt;")+COUNTIFS($B$15:B298,B298,$A$15:A298,"&lt;&gt;")))</f>
        <v/>
      </c>
      <c r="D298" s="13" t="str">
        <f>IF(C298="","",B298/$B$12)</f>
        <v/>
      </c>
      <c r="E298" s="13" t="str">
        <f>IF(C298="","",(SUMIFS($B$15:$B$514,$B$15:$B$514,"&gt;"&amp;B298,$A$15:$A$514,"&lt;&gt;")+B298*COUNTIFS($B$15:B298,B298,$A$15:A298,"&lt;&gt;"))/$B$12)</f>
        <v/>
      </c>
      <c r="F298" s="9" t="str">
        <f>IF(C298="","",IF((SUMIFS($B$15:$B$514,$B$15:$B$514,"&gt;"&amp;B298,$A$15:$A$514,"&lt;&gt;")+B298*(COUNTIFS($B$15:B298,B298,$A$15:A298,"&lt;&gt;")-1))/$B$12&lt;$B$4,"A",IF((SUMIFS($B$15:$B$514,$B$15:$B$514,"&gt;"&amp;B298,$A$15:$A$514,"&lt;&gt;")+B298*(COUNTIFS($B$15:B298,B298,$A$15:A298,"&lt;&gt;")-1))/$B$12&lt;$B$5,"B","C")))</f>
        <v/>
      </c>
      <c r="G298" s="21" t="str">
        <f>IF(A298="",IF(B298="","","Kunde fehlt"),IF(COUNTIF($A$15:$A$514,A298)&gt;1,"Kunde mehrfach. Bitte Umsätze zusammenfassen",IF(B298="","Umsatz fehlt",IF(NOT(ISNUMBER(B298)),"Umsatz ist keine Zahl",IF(B298&lt;=0,"Ohne Umsatz, nicht bewertet","")))))</f>
        <v/>
      </c>
    </row>
    <row r="299">
      <c r="A299" s="20"/>
      <c r="B299" s="11"/>
      <c r="C299" s="12" t="str">
        <f>IF(OR(A299="",NOT(ISNUMBER(B299))),"",IF(B299&lt;=0,"",COUNTIFS($B$15:$B$514,"&gt;"&amp;B299,$A$15:$A$514,"&lt;&gt;")+COUNTIFS($B$15:B299,B299,$A$15:A299,"&lt;&gt;")))</f>
        <v/>
      </c>
      <c r="D299" s="13" t="str">
        <f>IF(C299="","",B299/$B$12)</f>
        <v/>
      </c>
      <c r="E299" s="13" t="str">
        <f>IF(C299="","",(SUMIFS($B$15:$B$514,$B$15:$B$514,"&gt;"&amp;B299,$A$15:$A$514,"&lt;&gt;")+B299*COUNTIFS($B$15:B299,B299,$A$15:A299,"&lt;&gt;"))/$B$12)</f>
        <v/>
      </c>
      <c r="F299" s="9" t="str">
        <f>IF(C299="","",IF((SUMIFS($B$15:$B$514,$B$15:$B$514,"&gt;"&amp;B299,$A$15:$A$514,"&lt;&gt;")+B299*(COUNTIFS($B$15:B299,B299,$A$15:A299,"&lt;&gt;")-1))/$B$12&lt;$B$4,"A",IF((SUMIFS($B$15:$B$514,$B$15:$B$514,"&gt;"&amp;B299,$A$15:$A$514,"&lt;&gt;")+B299*(COUNTIFS($B$15:B299,B299,$A$15:A299,"&lt;&gt;")-1))/$B$12&lt;$B$5,"B","C")))</f>
        <v/>
      </c>
      <c r="G299" s="21" t="str">
        <f>IF(A299="",IF(B299="","","Kunde fehlt"),IF(COUNTIF($A$15:$A$514,A299)&gt;1,"Kunde mehrfach. Bitte Umsätze zusammenfassen",IF(B299="","Umsatz fehlt",IF(NOT(ISNUMBER(B299)),"Umsatz ist keine Zahl",IF(B299&lt;=0,"Ohne Umsatz, nicht bewertet","")))))</f>
        <v/>
      </c>
    </row>
    <row r="300">
      <c r="A300" s="20"/>
      <c r="B300" s="11"/>
      <c r="C300" s="12" t="str">
        <f>IF(OR(A300="",NOT(ISNUMBER(B300))),"",IF(B300&lt;=0,"",COUNTIFS($B$15:$B$514,"&gt;"&amp;B300,$A$15:$A$514,"&lt;&gt;")+COUNTIFS($B$15:B300,B300,$A$15:A300,"&lt;&gt;")))</f>
        <v/>
      </c>
      <c r="D300" s="13" t="str">
        <f>IF(C300="","",B300/$B$12)</f>
        <v/>
      </c>
      <c r="E300" s="13" t="str">
        <f>IF(C300="","",(SUMIFS($B$15:$B$514,$B$15:$B$514,"&gt;"&amp;B300,$A$15:$A$514,"&lt;&gt;")+B300*COUNTIFS($B$15:B300,B300,$A$15:A300,"&lt;&gt;"))/$B$12)</f>
        <v/>
      </c>
      <c r="F300" s="9" t="str">
        <f>IF(C300="","",IF((SUMIFS($B$15:$B$514,$B$15:$B$514,"&gt;"&amp;B300,$A$15:$A$514,"&lt;&gt;")+B300*(COUNTIFS($B$15:B300,B300,$A$15:A300,"&lt;&gt;")-1))/$B$12&lt;$B$4,"A",IF((SUMIFS($B$15:$B$514,$B$15:$B$514,"&gt;"&amp;B300,$A$15:$A$514,"&lt;&gt;")+B300*(COUNTIFS($B$15:B300,B300,$A$15:A300,"&lt;&gt;")-1))/$B$12&lt;$B$5,"B","C")))</f>
        <v/>
      </c>
      <c r="G300" s="21" t="str">
        <f>IF(A300="",IF(B300="","","Kunde fehlt"),IF(COUNTIF($A$15:$A$514,A300)&gt;1,"Kunde mehrfach. Bitte Umsätze zusammenfassen",IF(B300="","Umsatz fehlt",IF(NOT(ISNUMBER(B300)),"Umsatz ist keine Zahl",IF(B300&lt;=0,"Ohne Umsatz, nicht bewertet","")))))</f>
        <v/>
      </c>
    </row>
    <row r="301">
      <c r="A301" s="20"/>
      <c r="B301" s="11"/>
      <c r="C301" s="12" t="str">
        <f>IF(OR(A301="",NOT(ISNUMBER(B301))),"",IF(B301&lt;=0,"",COUNTIFS($B$15:$B$514,"&gt;"&amp;B301,$A$15:$A$514,"&lt;&gt;")+COUNTIFS($B$15:B301,B301,$A$15:A301,"&lt;&gt;")))</f>
        <v/>
      </c>
      <c r="D301" s="13" t="str">
        <f>IF(C301="","",B301/$B$12)</f>
        <v/>
      </c>
      <c r="E301" s="13" t="str">
        <f>IF(C301="","",(SUMIFS($B$15:$B$514,$B$15:$B$514,"&gt;"&amp;B301,$A$15:$A$514,"&lt;&gt;")+B301*COUNTIFS($B$15:B301,B301,$A$15:A301,"&lt;&gt;"))/$B$12)</f>
        <v/>
      </c>
      <c r="F301" s="9" t="str">
        <f>IF(C301="","",IF((SUMIFS($B$15:$B$514,$B$15:$B$514,"&gt;"&amp;B301,$A$15:$A$514,"&lt;&gt;")+B301*(COUNTIFS($B$15:B301,B301,$A$15:A301,"&lt;&gt;")-1))/$B$12&lt;$B$4,"A",IF((SUMIFS($B$15:$B$514,$B$15:$B$514,"&gt;"&amp;B301,$A$15:$A$514,"&lt;&gt;")+B301*(COUNTIFS($B$15:B301,B301,$A$15:A301,"&lt;&gt;")-1))/$B$12&lt;$B$5,"B","C")))</f>
        <v/>
      </c>
      <c r="G301" s="21" t="str">
        <f>IF(A301="",IF(B301="","","Kunde fehlt"),IF(COUNTIF($A$15:$A$514,A301)&gt;1,"Kunde mehrfach. Bitte Umsätze zusammenfassen",IF(B301="","Umsatz fehlt",IF(NOT(ISNUMBER(B301)),"Umsatz ist keine Zahl",IF(B301&lt;=0,"Ohne Umsatz, nicht bewertet","")))))</f>
        <v/>
      </c>
    </row>
    <row r="302">
      <c r="A302" s="20"/>
      <c r="B302" s="11"/>
      <c r="C302" s="12" t="str">
        <f>IF(OR(A302="",NOT(ISNUMBER(B302))),"",IF(B302&lt;=0,"",COUNTIFS($B$15:$B$514,"&gt;"&amp;B302,$A$15:$A$514,"&lt;&gt;")+COUNTIFS($B$15:B302,B302,$A$15:A302,"&lt;&gt;")))</f>
        <v/>
      </c>
      <c r="D302" s="13" t="str">
        <f>IF(C302="","",B302/$B$12)</f>
        <v/>
      </c>
      <c r="E302" s="13" t="str">
        <f>IF(C302="","",(SUMIFS($B$15:$B$514,$B$15:$B$514,"&gt;"&amp;B302,$A$15:$A$514,"&lt;&gt;")+B302*COUNTIFS($B$15:B302,B302,$A$15:A302,"&lt;&gt;"))/$B$12)</f>
        <v/>
      </c>
      <c r="F302" s="9" t="str">
        <f>IF(C302="","",IF((SUMIFS($B$15:$B$514,$B$15:$B$514,"&gt;"&amp;B302,$A$15:$A$514,"&lt;&gt;")+B302*(COUNTIFS($B$15:B302,B302,$A$15:A302,"&lt;&gt;")-1))/$B$12&lt;$B$4,"A",IF((SUMIFS($B$15:$B$514,$B$15:$B$514,"&gt;"&amp;B302,$A$15:$A$514,"&lt;&gt;")+B302*(COUNTIFS($B$15:B302,B302,$A$15:A302,"&lt;&gt;")-1))/$B$12&lt;$B$5,"B","C")))</f>
        <v/>
      </c>
      <c r="G302" s="21" t="str">
        <f>IF(A302="",IF(B302="","","Kunde fehlt"),IF(COUNTIF($A$15:$A$514,A302)&gt;1,"Kunde mehrfach. Bitte Umsätze zusammenfassen",IF(B302="","Umsatz fehlt",IF(NOT(ISNUMBER(B302)),"Umsatz ist keine Zahl",IF(B302&lt;=0,"Ohne Umsatz, nicht bewertet","")))))</f>
        <v/>
      </c>
    </row>
    <row r="303">
      <c r="A303" s="20"/>
      <c r="B303" s="11"/>
      <c r="C303" s="12" t="str">
        <f>IF(OR(A303="",NOT(ISNUMBER(B303))),"",IF(B303&lt;=0,"",COUNTIFS($B$15:$B$514,"&gt;"&amp;B303,$A$15:$A$514,"&lt;&gt;")+COUNTIFS($B$15:B303,B303,$A$15:A303,"&lt;&gt;")))</f>
        <v/>
      </c>
      <c r="D303" s="13" t="str">
        <f>IF(C303="","",B303/$B$12)</f>
        <v/>
      </c>
      <c r="E303" s="13" t="str">
        <f>IF(C303="","",(SUMIFS($B$15:$B$514,$B$15:$B$514,"&gt;"&amp;B303,$A$15:$A$514,"&lt;&gt;")+B303*COUNTIFS($B$15:B303,B303,$A$15:A303,"&lt;&gt;"))/$B$12)</f>
        <v/>
      </c>
      <c r="F303" s="9" t="str">
        <f>IF(C303="","",IF((SUMIFS($B$15:$B$514,$B$15:$B$514,"&gt;"&amp;B303,$A$15:$A$514,"&lt;&gt;")+B303*(COUNTIFS($B$15:B303,B303,$A$15:A303,"&lt;&gt;")-1))/$B$12&lt;$B$4,"A",IF((SUMIFS($B$15:$B$514,$B$15:$B$514,"&gt;"&amp;B303,$A$15:$A$514,"&lt;&gt;")+B303*(COUNTIFS($B$15:B303,B303,$A$15:A303,"&lt;&gt;")-1))/$B$12&lt;$B$5,"B","C")))</f>
        <v/>
      </c>
      <c r="G303" s="21" t="str">
        <f>IF(A303="",IF(B303="","","Kunde fehlt"),IF(COUNTIF($A$15:$A$514,A303)&gt;1,"Kunde mehrfach. Bitte Umsätze zusammenfassen",IF(B303="","Umsatz fehlt",IF(NOT(ISNUMBER(B303)),"Umsatz ist keine Zahl",IF(B303&lt;=0,"Ohne Umsatz, nicht bewertet","")))))</f>
        <v/>
      </c>
    </row>
    <row r="304">
      <c r="A304" s="20"/>
      <c r="B304" s="11"/>
      <c r="C304" s="12" t="str">
        <f>IF(OR(A304="",NOT(ISNUMBER(B304))),"",IF(B304&lt;=0,"",COUNTIFS($B$15:$B$514,"&gt;"&amp;B304,$A$15:$A$514,"&lt;&gt;")+COUNTIFS($B$15:B304,B304,$A$15:A304,"&lt;&gt;")))</f>
        <v/>
      </c>
      <c r="D304" s="13" t="str">
        <f>IF(C304="","",B304/$B$12)</f>
        <v/>
      </c>
      <c r="E304" s="13" t="str">
        <f>IF(C304="","",(SUMIFS($B$15:$B$514,$B$15:$B$514,"&gt;"&amp;B304,$A$15:$A$514,"&lt;&gt;")+B304*COUNTIFS($B$15:B304,B304,$A$15:A304,"&lt;&gt;"))/$B$12)</f>
        <v/>
      </c>
      <c r="F304" s="9" t="str">
        <f>IF(C304="","",IF((SUMIFS($B$15:$B$514,$B$15:$B$514,"&gt;"&amp;B304,$A$15:$A$514,"&lt;&gt;")+B304*(COUNTIFS($B$15:B304,B304,$A$15:A304,"&lt;&gt;")-1))/$B$12&lt;$B$4,"A",IF((SUMIFS($B$15:$B$514,$B$15:$B$514,"&gt;"&amp;B304,$A$15:$A$514,"&lt;&gt;")+B304*(COUNTIFS($B$15:B304,B304,$A$15:A304,"&lt;&gt;")-1))/$B$12&lt;$B$5,"B","C")))</f>
        <v/>
      </c>
      <c r="G304" s="21" t="str">
        <f>IF(A304="",IF(B304="","","Kunde fehlt"),IF(COUNTIF($A$15:$A$514,A304)&gt;1,"Kunde mehrfach. Bitte Umsätze zusammenfassen",IF(B304="","Umsatz fehlt",IF(NOT(ISNUMBER(B304)),"Umsatz ist keine Zahl",IF(B304&lt;=0,"Ohne Umsatz, nicht bewertet","")))))</f>
        <v/>
      </c>
    </row>
    <row r="305">
      <c r="A305" s="20"/>
      <c r="B305" s="11"/>
      <c r="C305" s="12" t="str">
        <f>IF(OR(A305="",NOT(ISNUMBER(B305))),"",IF(B305&lt;=0,"",COUNTIFS($B$15:$B$514,"&gt;"&amp;B305,$A$15:$A$514,"&lt;&gt;")+COUNTIFS($B$15:B305,B305,$A$15:A305,"&lt;&gt;")))</f>
        <v/>
      </c>
      <c r="D305" s="13" t="str">
        <f>IF(C305="","",B305/$B$12)</f>
        <v/>
      </c>
      <c r="E305" s="13" t="str">
        <f>IF(C305="","",(SUMIFS($B$15:$B$514,$B$15:$B$514,"&gt;"&amp;B305,$A$15:$A$514,"&lt;&gt;")+B305*COUNTIFS($B$15:B305,B305,$A$15:A305,"&lt;&gt;"))/$B$12)</f>
        <v/>
      </c>
      <c r="F305" s="9" t="str">
        <f>IF(C305="","",IF((SUMIFS($B$15:$B$514,$B$15:$B$514,"&gt;"&amp;B305,$A$15:$A$514,"&lt;&gt;")+B305*(COUNTIFS($B$15:B305,B305,$A$15:A305,"&lt;&gt;")-1))/$B$12&lt;$B$4,"A",IF((SUMIFS($B$15:$B$514,$B$15:$B$514,"&gt;"&amp;B305,$A$15:$A$514,"&lt;&gt;")+B305*(COUNTIFS($B$15:B305,B305,$A$15:A305,"&lt;&gt;")-1))/$B$12&lt;$B$5,"B","C")))</f>
        <v/>
      </c>
      <c r="G305" s="21" t="str">
        <f>IF(A305="",IF(B305="","","Kunde fehlt"),IF(COUNTIF($A$15:$A$514,A305)&gt;1,"Kunde mehrfach. Bitte Umsätze zusammenfassen",IF(B305="","Umsatz fehlt",IF(NOT(ISNUMBER(B305)),"Umsatz ist keine Zahl",IF(B305&lt;=0,"Ohne Umsatz, nicht bewertet","")))))</f>
        <v/>
      </c>
    </row>
    <row r="306">
      <c r="A306" s="20"/>
      <c r="B306" s="11"/>
      <c r="C306" s="12" t="str">
        <f>IF(OR(A306="",NOT(ISNUMBER(B306))),"",IF(B306&lt;=0,"",COUNTIFS($B$15:$B$514,"&gt;"&amp;B306,$A$15:$A$514,"&lt;&gt;")+COUNTIFS($B$15:B306,B306,$A$15:A306,"&lt;&gt;")))</f>
        <v/>
      </c>
      <c r="D306" s="13" t="str">
        <f>IF(C306="","",B306/$B$12)</f>
        <v/>
      </c>
      <c r="E306" s="13" t="str">
        <f>IF(C306="","",(SUMIFS($B$15:$B$514,$B$15:$B$514,"&gt;"&amp;B306,$A$15:$A$514,"&lt;&gt;")+B306*COUNTIFS($B$15:B306,B306,$A$15:A306,"&lt;&gt;"))/$B$12)</f>
        <v/>
      </c>
      <c r="F306" s="9" t="str">
        <f>IF(C306="","",IF((SUMIFS($B$15:$B$514,$B$15:$B$514,"&gt;"&amp;B306,$A$15:$A$514,"&lt;&gt;")+B306*(COUNTIFS($B$15:B306,B306,$A$15:A306,"&lt;&gt;")-1))/$B$12&lt;$B$4,"A",IF((SUMIFS($B$15:$B$514,$B$15:$B$514,"&gt;"&amp;B306,$A$15:$A$514,"&lt;&gt;")+B306*(COUNTIFS($B$15:B306,B306,$A$15:A306,"&lt;&gt;")-1))/$B$12&lt;$B$5,"B","C")))</f>
        <v/>
      </c>
      <c r="G306" s="21" t="str">
        <f>IF(A306="",IF(B306="","","Kunde fehlt"),IF(COUNTIF($A$15:$A$514,A306)&gt;1,"Kunde mehrfach. Bitte Umsätze zusammenfassen",IF(B306="","Umsatz fehlt",IF(NOT(ISNUMBER(B306)),"Umsatz ist keine Zahl",IF(B306&lt;=0,"Ohne Umsatz, nicht bewertet","")))))</f>
        <v/>
      </c>
    </row>
    <row r="307">
      <c r="A307" s="20"/>
      <c r="B307" s="11"/>
      <c r="C307" s="12" t="str">
        <f>IF(OR(A307="",NOT(ISNUMBER(B307))),"",IF(B307&lt;=0,"",COUNTIFS($B$15:$B$514,"&gt;"&amp;B307,$A$15:$A$514,"&lt;&gt;")+COUNTIFS($B$15:B307,B307,$A$15:A307,"&lt;&gt;")))</f>
        <v/>
      </c>
      <c r="D307" s="13" t="str">
        <f>IF(C307="","",B307/$B$12)</f>
        <v/>
      </c>
      <c r="E307" s="13" t="str">
        <f>IF(C307="","",(SUMIFS($B$15:$B$514,$B$15:$B$514,"&gt;"&amp;B307,$A$15:$A$514,"&lt;&gt;")+B307*COUNTIFS($B$15:B307,B307,$A$15:A307,"&lt;&gt;"))/$B$12)</f>
        <v/>
      </c>
      <c r="F307" s="9" t="str">
        <f>IF(C307="","",IF((SUMIFS($B$15:$B$514,$B$15:$B$514,"&gt;"&amp;B307,$A$15:$A$514,"&lt;&gt;")+B307*(COUNTIFS($B$15:B307,B307,$A$15:A307,"&lt;&gt;")-1))/$B$12&lt;$B$4,"A",IF((SUMIFS($B$15:$B$514,$B$15:$B$514,"&gt;"&amp;B307,$A$15:$A$514,"&lt;&gt;")+B307*(COUNTIFS($B$15:B307,B307,$A$15:A307,"&lt;&gt;")-1))/$B$12&lt;$B$5,"B","C")))</f>
        <v/>
      </c>
      <c r="G307" s="21" t="str">
        <f>IF(A307="",IF(B307="","","Kunde fehlt"),IF(COUNTIF($A$15:$A$514,A307)&gt;1,"Kunde mehrfach. Bitte Umsätze zusammenfassen",IF(B307="","Umsatz fehlt",IF(NOT(ISNUMBER(B307)),"Umsatz ist keine Zahl",IF(B307&lt;=0,"Ohne Umsatz, nicht bewertet","")))))</f>
        <v/>
      </c>
    </row>
    <row r="308">
      <c r="A308" s="20"/>
      <c r="B308" s="11"/>
      <c r="C308" s="12" t="str">
        <f>IF(OR(A308="",NOT(ISNUMBER(B308))),"",IF(B308&lt;=0,"",COUNTIFS($B$15:$B$514,"&gt;"&amp;B308,$A$15:$A$514,"&lt;&gt;")+COUNTIFS($B$15:B308,B308,$A$15:A308,"&lt;&gt;")))</f>
        <v/>
      </c>
      <c r="D308" s="13" t="str">
        <f>IF(C308="","",B308/$B$12)</f>
        <v/>
      </c>
      <c r="E308" s="13" t="str">
        <f>IF(C308="","",(SUMIFS($B$15:$B$514,$B$15:$B$514,"&gt;"&amp;B308,$A$15:$A$514,"&lt;&gt;")+B308*COUNTIFS($B$15:B308,B308,$A$15:A308,"&lt;&gt;"))/$B$12)</f>
        <v/>
      </c>
      <c r="F308" s="9" t="str">
        <f>IF(C308="","",IF((SUMIFS($B$15:$B$514,$B$15:$B$514,"&gt;"&amp;B308,$A$15:$A$514,"&lt;&gt;")+B308*(COUNTIFS($B$15:B308,B308,$A$15:A308,"&lt;&gt;")-1))/$B$12&lt;$B$4,"A",IF((SUMIFS($B$15:$B$514,$B$15:$B$514,"&gt;"&amp;B308,$A$15:$A$514,"&lt;&gt;")+B308*(COUNTIFS($B$15:B308,B308,$A$15:A308,"&lt;&gt;")-1))/$B$12&lt;$B$5,"B","C")))</f>
        <v/>
      </c>
      <c r="G308" s="21" t="str">
        <f>IF(A308="",IF(B308="","","Kunde fehlt"),IF(COUNTIF($A$15:$A$514,A308)&gt;1,"Kunde mehrfach. Bitte Umsätze zusammenfassen",IF(B308="","Umsatz fehlt",IF(NOT(ISNUMBER(B308)),"Umsatz ist keine Zahl",IF(B308&lt;=0,"Ohne Umsatz, nicht bewertet","")))))</f>
        <v/>
      </c>
    </row>
    <row r="309">
      <c r="A309" s="20"/>
      <c r="B309" s="11"/>
      <c r="C309" s="12" t="str">
        <f>IF(OR(A309="",NOT(ISNUMBER(B309))),"",IF(B309&lt;=0,"",COUNTIFS($B$15:$B$514,"&gt;"&amp;B309,$A$15:$A$514,"&lt;&gt;")+COUNTIFS($B$15:B309,B309,$A$15:A309,"&lt;&gt;")))</f>
        <v/>
      </c>
      <c r="D309" s="13" t="str">
        <f>IF(C309="","",B309/$B$12)</f>
        <v/>
      </c>
      <c r="E309" s="13" t="str">
        <f>IF(C309="","",(SUMIFS($B$15:$B$514,$B$15:$B$514,"&gt;"&amp;B309,$A$15:$A$514,"&lt;&gt;")+B309*COUNTIFS($B$15:B309,B309,$A$15:A309,"&lt;&gt;"))/$B$12)</f>
        <v/>
      </c>
      <c r="F309" s="9" t="str">
        <f>IF(C309="","",IF((SUMIFS($B$15:$B$514,$B$15:$B$514,"&gt;"&amp;B309,$A$15:$A$514,"&lt;&gt;")+B309*(COUNTIFS($B$15:B309,B309,$A$15:A309,"&lt;&gt;")-1))/$B$12&lt;$B$4,"A",IF((SUMIFS($B$15:$B$514,$B$15:$B$514,"&gt;"&amp;B309,$A$15:$A$514,"&lt;&gt;")+B309*(COUNTIFS($B$15:B309,B309,$A$15:A309,"&lt;&gt;")-1))/$B$12&lt;$B$5,"B","C")))</f>
        <v/>
      </c>
      <c r="G309" s="21" t="str">
        <f>IF(A309="",IF(B309="","","Kunde fehlt"),IF(COUNTIF($A$15:$A$514,A309)&gt;1,"Kunde mehrfach. Bitte Umsätze zusammenfassen",IF(B309="","Umsatz fehlt",IF(NOT(ISNUMBER(B309)),"Umsatz ist keine Zahl",IF(B309&lt;=0,"Ohne Umsatz, nicht bewertet","")))))</f>
        <v/>
      </c>
    </row>
    <row r="310">
      <c r="A310" s="20"/>
      <c r="B310" s="11"/>
      <c r="C310" s="12" t="str">
        <f>IF(OR(A310="",NOT(ISNUMBER(B310))),"",IF(B310&lt;=0,"",COUNTIFS($B$15:$B$514,"&gt;"&amp;B310,$A$15:$A$514,"&lt;&gt;")+COUNTIFS($B$15:B310,B310,$A$15:A310,"&lt;&gt;")))</f>
        <v/>
      </c>
      <c r="D310" s="13" t="str">
        <f>IF(C310="","",B310/$B$12)</f>
        <v/>
      </c>
      <c r="E310" s="13" t="str">
        <f>IF(C310="","",(SUMIFS($B$15:$B$514,$B$15:$B$514,"&gt;"&amp;B310,$A$15:$A$514,"&lt;&gt;")+B310*COUNTIFS($B$15:B310,B310,$A$15:A310,"&lt;&gt;"))/$B$12)</f>
        <v/>
      </c>
      <c r="F310" s="9" t="str">
        <f>IF(C310="","",IF((SUMIFS($B$15:$B$514,$B$15:$B$514,"&gt;"&amp;B310,$A$15:$A$514,"&lt;&gt;")+B310*(COUNTIFS($B$15:B310,B310,$A$15:A310,"&lt;&gt;")-1))/$B$12&lt;$B$4,"A",IF((SUMIFS($B$15:$B$514,$B$15:$B$514,"&gt;"&amp;B310,$A$15:$A$514,"&lt;&gt;")+B310*(COUNTIFS($B$15:B310,B310,$A$15:A310,"&lt;&gt;")-1))/$B$12&lt;$B$5,"B","C")))</f>
        <v/>
      </c>
      <c r="G310" s="21" t="str">
        <f>IF(A310="",IF(B310="","","Kunde fehlt"),IF(COUNTIF($A$15:$A$514,A310)&gt;1,"Kunde mehrfach. Bitte Umsätze zusammenfassen",IF(B310="","Umsatz fehlt",IF(NOT(ISNUMBER(B310)),"Umsatz ist keine Zahl",IF(B310&lt;=0,"Ohne Umsatz, nicht bewertet","")))))</f>
        <v/>
      </c>
    </row>
    <row r="311">
      <c r="A311" s="20"/>
      <c r="B311" s="11"/>
      <c r="C311" s="12" t="str">
        <f>IF(OR(A311="",NOT(ISNUMBER(B311))),"",IF(B311&lt;=0,"",COUNTIFS($B$15:$B$514,"&gt;"&amp;B311,$A$15:$A$514,"&lt;&gt;")+COUNTIFS($B$15:B311,B311,$A$15:A311,"&lt;&gt;")))</f>
        <v/>
      </c>
      <c r="D311" s="13" t="str">
        <f>IF(C311="","",B311/$B$12)</f>
        <v/>
      </c>
      <c r="E311" s="13" t="str">
        <f>IF(C311="","",(SUMIFS($B$15:$B$514,$B$15:$B$514,"&gt;"&amp;B311,$A$15:$A$514,"&lt;&gt;")+B311*COUNTIFS($B$15:B311,B311,$A$15:A311,"&lt;&gt;"))/$B$12)</f>
        <v/>
      </c>
      <c r="F311" s="9" t="str">
        <f>IF(C311="","",IF((SUMIFS($B$15:$B$514,$B$15:$B$514,"&gt;"&amp;B311,$A$15:$A$514,"&lt;&gt;")+B311*(COUNTIFS($B$15:B311,B311,$A$15:A311,"&lt;&gt;")-1))/$B$12&lt;$B$4,"A",IF((SUMIFS($B$15:$B$514,$B$15:$B$514,"&gt;"&amp;B311,$A$15:$A$514,"&lt;&gt;")+B311*(COUNTIFS($B$15:B311,B311,$A$15:A311,"&lt;&gt;")-1))/$B$12&lt;$B$5,"B","C")))</f>
        <v/>
      </c>
      <c r="G311" s="21" t="str">
        <f>IF(A311="",IF(B311="","","Kunde fehlt"),IF(COUNTIF($A$15:$A$514,A311)&gt;1,"Kunde mehrfach. Bitte Umsätze zusammenfassen",IF(B311="","Umsatz fehlt",IF(NOT(ISNUMBER(B311)),"Umsatz ist keine Zahl",IF(B311&lt;=0,"Ohne Umsatz, nicht bewertet","")))))</f>
        <v/>
      </c>
    </row>
    <row r="312">
      <c r="A312" s="20"/>
      <c r="B312" s="11"/>
      <c r="C312" s="12" t="str">
        <f>IF(OR(A312="",NOT(ISNUMBER(B312))),"",IF(B312&lt;=0,"",COUNTIFS($B$15:$B$514,"&gt;"&amp;B312,$A$15:$A$514,"&lt;&gt;")+COUNTIFS($B$15:B312,B312,$A$15:A312,"&lt;&gt;")))</f>
        <v/>
      </c>
      <c r="D312" s="13" t="str">
        <f>IF(C312="","",B312/$B$12)</f>
        <v/>
      </c>
      <c r="E312" s="13" t="str">
        <f>IF(C312="","",(SUMIFS($B$15:$B$514,$B$15:$B$514,"&gt;"&amp;B312,$A$15:$A$514,"&lt;&gt;")+B312*COUNTIFS($B$15:B312,B312,$A$15:A312,"&lt;&gt;"))/$B$12)</f>
        <v/>
      </c>
      <c r="F312" s="9" t="str">
        <f>IF(C312="","",IF((SUMIFS($B$15:$B$514,$B$15:$B$514,"&gt;"&amp;B312,$A$15:$A$514,"&lt;&gt;")+B312*(COUNTIFS($B$15:B312,B312,$A$15:A312,"&lt;&gt;")-1))/$B$12&lt;$B$4,"A",IF((SUMIFS($B$15:$B$514,$B$15:$B$514,"&gt;"&amp;B312,$A$15:$A$514,"&lt;&gt;")+B312*(COUNTIFS($B$15:B312,B312,$A$15:A312,"&lt;&gt;")-1))/$B$12&lt;$B$5,"B","C")))</f>
        <v/>
      </c>
      <c r="G312" s="21" t="str">
        <f>IF(A312="",IF(B312="","","Kunde fehlt"),IF(COUNTIF($A$15:$A$514,A312)&gt;1,"Kunde mehrfach. Bitte Umsätze zusammenfassen",IF(B312="","Umsatz fehlt",IF(NOT(ISNUMBER(B312)),"Umsatz ist keine Zahl",IF(B312&lt;=0,"Ohne Umsatz, nicht bewertet","")))))</f>
        <v/>
      </c>
    </row>
    <row r="313">
      <c r="A313" s="20"/>
      <c r="B313" s="11"/>
      <c r="C313" s="12" t="str">
        <f>IF(OR(A313="",NOT(ISNUMBER(B313))),"",IF(B313&lt;=0,"",COUNTIFS($B$15:$B$514,"&gt;"&amp;B313,$A$15:$A$514,"&lt;&gt;")+COUNTIFS($B$15:B313,B313,$A$15:A313,"&lt;&gt;")))</f>
        <v/>
      </c>
      <c r="D313" s="13" t="str">
        <f>IF(C313="","",B313/$B$12)</f>
        <v/>
      </c>
      <c r="E313" s="13" t="str">
        <f>IF(C313="","",(SUMIFS($B$15:$B$514,$B$15:$B$514,"&gt;"&amp;B313,$A$15:$A$514,"&lt;&gt;")+B313*COUNTIFS($B$15:B313,B313,$A$15:A313,"&lt;&gt;"))/$B$12)</f>
        <v/>
      </c>
      <c r="F313" s="9" t="str">
        <f>IF(C313="","",IF((SUMIFS($B$15:$B$514,$B$15:$B$514,"&gt;"&amp;B313,$A$15:$A$514,"&lt;&gt;")+B313*(COUNTIFS($B$15:B313,B313,$A$15:A313,"&lt;&gt;")-1))/$B$12&lt;$B$4,"A",IF((SUMIFS($B$15:$B$514,$B$15:$B$514,"&gt;"&amp;B313,$A$15:$A$514,"&lt;&gt;")+B313*(COUNTIFS($B$15:B313,B313,$A$15:A313,"&lt;&gt;")-1))/$B$12&lt;$B$5,"B","C")))</f>
        <v/>
      </c>
      <c r="G313" s="21" t="str">
        <f>IF(A313="",IF(B313="","","Kunde fehlt"),IF(COUNTIF($A$15:$A$514,A313)&gt;1,"Kunde mehrfach. Bitte Umsätze zusammenfassen",IF(B313="","Umsatz fehlt",IF(NOT(ISNUMBER(B313)),"Umsatz ist keine Zahl",IF(B313&lt;=0,"Ohne Umsatz, nicht bewertet","")))))</f>
        <v/>
      </c>
    </row>
    <row r="314">
      <c r="A314" s="20"/>
      <c r="B314" s="11"/>
      <c r="C314" s="12" t="str">
        <f>IF(OR(A314="",NOT(ISNUMBER(B314))),"",IF(B314&lt;=0,"",COUNTIFS($B$15:$B$514,"&gt;"&amp;B314,$A$15:$A$514,"&lt;&gt;")+COUNTIFS($B$15:B314,B314,$A$15:A314,"&lt;&gt;")))</f>
        <v/>
      </c>
      <c r="D314" s="13" t="str">
        <f>IF(C314="","",B314/$B$12)</f>
        <v/>
      </c>
      <c r="E314" s="13" t="str">
        <f>IF(C314="","",(SUMIFS($B$15:$B$514,$B$15:$B$514,"&gt;"&amp;B314,$A$15:$A$514,"&lt;&gt;")+B314*COUNTIFS($B$15:B314,B314,$A$15:A314,"&lt;&gt;"))/$B$12)</f>
        <v/>
      </c>
      <c r="F314" s="9" t="str">
        <f>IF(C314="","",IF((SUMIFS($B$15:$B$514,$B$15:$B$514,"&gt;"&amp;B314,$A$15:$A$514,"&lt;&gt;")+B314*(COUNTIFS($B$15:B314,B314,$A$15:A314,"&lt;&gt;")-1))/$B$12&lt;$B$4,"A",IF((SUMIFS($B$15:$B$514,$B$15:$B$514,"&gt;"&amp;B314,$A$15:$A$514,"&lt;&gt;")+B314*(COUNTIFS($B$15:B314,B314,$A$15:A314,"&lt;&gt;")-1))/$B$12&lt;$B$5,"B","C")))</f>
        <v/>
      </c>
      <c r="G314" s="21" t="str">
        <f>IF(A314="",IF(B314="","","Kunde fehlt"),IF(COUNTIF($A$15:$A$514,A314)&gt;1,"Kunde mehrfach. Bitte Umsätze zusammenfassen",IF(B314="","Umsatz fehlt",IF(NOT(ISNUMBER(B314)),"Umsatz ist keine Zahl",IF(B314&lt;=0,"Ohne Umsatz, nicht bewertet","")))))</f>
        <v/>
      </c>
    </row>
    <row r="315">
      <c r="A315" s="20"/>
      <c r="B315" s="11"/>
      <c r="C315" s="12" t="str">
        <f>IF(OR(A315="",NOT(ISNUMBER(B315))),"",IF(B315&lt;=0,"",COUNTIFS($B$15:$B$514,"&gt;"&amp;B315,$A$15:$A$514,"&lt;&gt;")+COUNTIFS($B$15:B315,B315,$A$15:A315,"&lt;&gt;")))</f>
        <v/>
      </c>
      <c r="D315" s="13" t="str">
        <f>IF(C315="","",B315/$B$12)</f>
        <v/>
      </c>
      <c r="E315" s="13" t="str">
        <f>IF(C315="","",(SUMIFS($B$15:$B$514,$B$15:$B$514,"&gt;"&amp;B315,$A$15:$A$514,"&lt;&gt;")+B315*COUNTIFS($B$15:B315,B315,$A$15:A315,"&lt;&gt;"))/$B$12)</f>
        <v/>
      </c>
      <c r="F315" s="9" t="str">
        <f>IF(C315="","",IF((SUMIFS($B$15:$B$514,$B$15:$B$514,"&gt;"&amp;B315,$A$15:$A$514,"&lt;&gt;")+B315*(COUNTIFS($B$15:B315,B315,$A$15:A315,"&lt;&gt;")-1))/$B$12&lt;$B$4,"A",IF((SUMIFS($B$15:$B$514,$B$15:$B$514,"&gt;"&amp;B315,$A$15:$A$514,"&lt;&gt;")+B315*(COUNTIFS($B$15:B315,B315,$A$15:A315,"&lt;&gt;")-1))/$B$12&lt;$B$5,"B","C")))</f>
        <v/>
      </c>
      <c r="G315" s="21" t="str">
        <f>IF(A315="",IF(B315="","","Kunde fehlt"),IF(COUNTIF($A$15:$A$514,A315)&gt;1,"Kunde mehrfach. Bitte Umsätze zusammenfassen",IF(B315="","Umsatz fehlt",IF(NOT(ISNUMBER(B315)),"Umsatz ist keine Zahl",IF(B315&lt;=0,"Ohne Umsatz, nicht bewertet","")))))</f>
        <v/>
      </c>
    </row>
    <row r="316">
      <c r="A316" s="20"/>
      <c r="B316" s="11"/>
      <c r="C316" s="12" t="str">
        <f>IF(OR(A316="",NOT(ISNUMBER(B316))),"",IF(B316&lt;=0,"",COUNTIFS($B$15:$B$514,"&gt;"&amp;B316,$A$15:$A$514,"&lt;&gt;")+COUNTIFS($B$15:B316,B316,$A$15:A316,"&lt;&gt;")))</f>
        <v/>
      </c>
      <c r="D316" s="13" t="str">
        <f>IF(C316="","",B316/$B$12)</f>
        <v/>
      </c>
      <c r="E316" s="13" t="str">
        <f>IF(C316="","",(SUMIFS($B$15:$B$514,$B$15:$B$514,"&gt;"&amp;B316,$A$15:$A$514,"&lt;&gt;")+B316*COUNTIFS($B$15:B316,B316,$A$15:A316,"&lt;&gt;"))/$B$12)</f>
        <v/>
      </c>
      <c r="F316" s="9" t="str">
        <f>IF(C316="","",IF((SUMIFS($B$15:$B$514,$B$15:$B$514,"&gt;"&amp;B316,$A$15:$A$514,"&lt;&gt;")+B316*(COUNTIFS($B$15:B316,B316,$A$15:A316,"&lt;&gt;")-1))/$B$12&lt;$B$4,"A",IF((SUMIFS($B$15:$B$514,$B$15:$B$514,"&gt;"&amp;B316,$A$15:$A$514,"&lt;&gt;")+B316*(COUNTIFS($B$15:B316,B316,$A$15:A316,"&lt;&gt;")-1))/$B$12&lt;$B$5,"B","C")))</f>
        <v/>
      </c>
      <c r="G316" s="21" t="str">
        <f>IF(A316="",IF(B316="","","Kunde fehlt"),IF(COUNTIF($A$15:$A$514,A316)&gt;1,"Kunde mehrfach. Bitte Umsätze zusammenfassen",IF(B316="","Umsatz fehlt",IF(NOT(ISNUMBER(B316)),"Umsatz ist keine Zahl",IF(B316&lt;=0,"Ohne Umsatz, nicht bewertet","")))))</f>
        <v/>
      </c>
    </row>
    <row r="317">
      <c r="A317" s="20"/>
      <c r="B317" s="11"/>
      <c r="C317" s="12" t="str">
        <f>IF(OR(A317="",NOT(ISNUMBER(B317))),"",IF(B317&lt;=0,"",COUNTIFS($B$15:$B$514,"&gt;"&amp;B317,$A$15:$A$514,"&lt;&gt;")+COUNTIFS($B$15:B317,B317,$A$15:A317,"&lt;&gt;")))</f>
        <v/>
      </c>
      <c r="D317" s="13" t="str">
        <f>IF(C317="","",B317/$B$12)</f>
        <v/>
      </c>
      <c r="E317" s="13" t="str">
        <f>IF(C317="","",(SUMIFS($B$15:$B$514,$B$15:$B$514,"&gt;"&amp;B317,$A$15:$A$514,"&lt;&gt;")+B317*COUNTIFS($B$15:B317,B317,$A$15:A317,"&lt;&gt;"))/$B$12)</f>
        <v/>
      </c>
      <c r="F317" s="9" t="str">
        <f>IF(C317="","",IF((SUMIFS($B$15:$B$514,$B$15:$B$514,"&gt;"&amp;B317,$A$15:$A$514,"&lt;&gt;")+B317*(COUNTIFS($B$15:B317,B317,$A$15:A317,"&lt;&gt;")-1))/$B$12&lt;$B$4,"A",IF((SUMIFS($B$15:$B$514,$B$15:$B$514,"&gt;"&amp;B317,$A$15:$A$514,"&lt;&gt;")+B317*(COUNTIFS($B$15:B317,B317,$A$15:A317,"&lt;&gt;")-1))/$B$12&lt;$B$5,"B","C")))</f>
        <v/>
      </c>
      <c r="G317" s="21" t="str">
        <f>IF(A317="",IF(B317="","","Kunde fehlt"),IF(COUNTIF($A$15:$A$514,A317)&gt;1,"Kunde mehrfach. Bitte Umsätze zusammenfassen",IF(B317="","Umsatz fehlt",IF(NOT(ISNUMBER(B317)),"Umsatz ist keine Zahl",IF(B317&lt;=0,"Ohne Umsatz, nicht bewertet","")))))</f>
        <v/>
      </c>
    </row>
    <row r="318">
      <c r="A318" s="20"/>
      <c r="B318" s="11"/>
      <c r="C318" s="12" t="str">
        <f>IF(OR(A318="",NOT(ISNUMBER(B318))),"",IF(B318&lt;=0,"",COUNTIFS($B$15:$B$514,"&gt;"&amp;B318,$A$15:$A$514,"&lt;&gt;")+COUNTIFS($B$15:B318,B318,$A$15:A318,"&lt;&gt;")))</f>
        <v/>
      </c>
      <c r="D318" s="13" t="str">
        <f>IF(C318="","",B318/$B$12)</f>
        <v/>
      </c>
      <c r="E318" s="13" t="str">
        <f>IF(C318="","",(SUMIFS($B$15:$B$514,$B$15:$B$514,"&gt;"&amp;B318,$A$15:$A$514,"&lt;&gt;")+B318*COUNTIFS($B$15:B318,B318,$A$15:A318,"&lt;&gt;"))/$B$12)</f>
        <v/>
      </c>
      <c r="F318" s="9" t="str">
        <f>IF(C318="","",IF((SUMIFS($B$15:$B$514,$B$15:$B$514,"&gt;"&amp;B318,$A$15:$A$514,"&lt;&gt;")+B318*(COUNTIFS($B$15:B318,B318,$A$15:A318,"&lt;&gt;")-1))/$B$12&lt;$B$4,"A",IF((SUMIFS($B$15:$B$514,$B$15:$B$514,"&gt;"&amp;B318,$A$15:$A$514,"&lt;&gt;")+B318*(COUNTIFS($B$15:B318,B318,$A$15:A318,"&lt;&gt;")-1))/$B$12&lt;$B$5,"B","C")))</f>
        <v/>
      </c>
      <c r="G318" s="21" t="str">
        <f>IF(A318="",IF(B318="","","Kunde fehlt"),IF(COUNTIF($A$15:$A$514,A318)&gt;1,"Kunde mehrfach. Bitte Umsätze zusammenfassen",IF(B318="","Umsatz fehlt",IF(NOT(ISNUMBER(B318)),"Umsatz ist keine Zahl",IF(B318&lt;=0,"Ohne Umsatz, nicht bewertet","")))))</f>
        <v/>
      </c>
    </row>
    <row r="319">
      <c r="A319" s="20"/>
      <c r="B319" s="11"/>
      <c r="C319" s="12" t="str">
        <f>IF(OR(A319="",NOT(ISNUMBER(B319))),"",IF(B319&lt;=0,"",COUNTIFS($B$15:$B$514,"&gt;"&amp;B319,$A$15:$A$514,"&lt;&gt;")+COUNTIFS($B$15:B319,B319,$A$15:A319,"&lt;&gt;")))</f>
        <v/>
      </c>
      <c r="D319" s="13" t="str">
        <f>IF(C319="","",B319/$B$12)</f>
        <v/>
      </c>
      <c r="E319" s="13" t="str">
        <f>IF(C319="","",(SUMIFS($B$15:$B$514,$B$15:$B$514,"&gt;"&amp;B319,$A$15:$A$514,"&lt;&gt;")+B319*COUNTIFS($B$15:B319,B319,$A$15:A319,"&lt;&gt;"))/$B$12)</f>
        <v/>
      </c>
      <c r="F319" s="9" t="str">
        <f>IF(C319="","",IF((SUMIFS($B$15:$B$514,$B$15:$B$514,"&gt;"&amp;B319,$A$15:$A$514,"&lt;&gt;")+B319*(COUNTIFS($B$15:B319,B319,$A$15:A319,"&lt;&gt;")-1))/$B$12&lt;$B$4,"A",IF((SUMIFS($B$15:$B$514,$B$15:$B$514,"&gt;"&amp;B319,$A$15:$A$514,"&lt;&gt;")+B319*(COUNTIFS($B$15:B319,B319,$A$15:A319,"&lt;&gt;")-1))/$B$12&lt;$B$5,"B","C")))</f>
        <v/>
      </c>
      <c r="G319" s="21" t="str">
        <f>IF(A319="",IF(B319="","","Kunde fehlt"),IF(COUNTIF($A$15:$A$514,A319)&gt;1,"Kunde mehrfach. Bitte Umsätze zusammenfassen",IF(B319="","Umsatz fehlt",IF(NOT(ISNUMBER(B319)),"Umsatz ist keine Zahl",IF(B319&lt;=0,"Ohne Umsatz, nicht bewertet","")))))</f>
        <v/>
      </c>
    </row>
    <row r="320">
      <c r="A320" s="20"/>
      <c r="B320" s="11"/>
      <c r="C320" s="12" t="str">
        <f>IF(OR(A320="",NOT(ISNUMBER(B320))),"",IF(B320&lt;=0,"",COUNTIFS($B$15:$B$514,"&gt;"&amp;B320,$A$15:$A$514,"&lt;&gt;")+COUNTIFS($B$15:B320,B320,$A$15:A320,"&lt;&gt;")))</f>
        <v/>
      </c>
      <c r="D320" s="13" t="str">
        <f>IF(C320="","",B320/$B$12)</f>
        <v/>
      </c>
      <c r="E320" s="13" t="str">
        <f>IF(C320="","",(SUMIFS($B$15:$B$514,$B$15:$B$514,"&gt;"&amp;B320,$A$15:$A$514,"&lt;&gt;")+B320*COUNTIFS($B$15:B320,B320,$A$15:A320,"&lt;&gt;"))/$B$12)</f>
        <v/>
      </c>
      <c r="F320" s="9" t="str">
        <f>IF(C320="","",IF((SUMIFS($B$15:$B$514,$B$15:$B$514,"&gt;"&amp;B320,$A$15:$A$514,"&lt;&gt;")+B320*(COUNTIFS($B$15:B320,B320,$A$15:A320,"&lt;&gt;")-1))/$B$12&lt;$B$4,"A",IF((SUMIFS($B$15:$B$514,$B$15:$B$514,"&gt;"&amp;B320,$A$15:$A$514,"&lt;&gt;")+B320*(COUNTIFS($B$15:B320,B320,$A$15:A320,"&lt;&gt;")-1))/$B$12&lt;$B$5,"B","C")))</f>
        <v/>
      </c>
      <c r="G320" s="21" t="str">
        <f>IF(A320="",IF(B320="","","Kunde fehlt"),IF(COUNTIF($A$15:$A$514,A320)&gt;1,"Kunde mehrfach. Bitte Umsätze zusammenfassen",IF(B320="","Umsatz fehlt",IF(NOT(ISNUMBER(B320)),"Umsatz ist keine Zahl",IF(B320&lt;=0,"Ohne Umsatz, nicht bewertet","")))))</f>
        <v/>
      </c>
    </row>
    <row r="321">
      <c r="A321" s="20"/>
      <c r="B321" s="11"/>
      <c r="C321" s="12" t="str">
        <f>IF(OR(A321="",NOT(ISNUMBER(B321))),"",IF(B321&lt;=0,"",COUNTIFS($B$15:$B$514,"&gt;"&amp;B321,$A$15:$A$514,"&lt;&gt;")+COUNTIFS($B$15:B321,B321,$A$15:A321,"&lt;&gt;")))</f>
        <v/>
      </c>
      <c r="D321" s="13" t="str">
        <f>IF(C321="","",B321/$B$12)</f>
        <v/>
      </c>
      <c r="E321" s="13" t="str">
        <f>IF(C321="","",(SUMIFS($B$15:$B$514,$B$15:$B$514,"&gt;"&amp;B321,$A$15:$A$514,"&lt;&gt;")+B321*COUNTIFS($B$15:B321,B321,$A$15:A321,"&lt;&gt;"))/$B$12)</f>
        <v/>
      </c>
      <c r="F321" s="9" t="str">
        <f>IF(C321="","",IF((SUMIFS($B$15:$B$514,$B$15:$B$514,"&gt;"&amp;B321,$A$15:$A$514,"&lt;&gt;")+B321*(COUNTIFS($B$15:B321,B321,$A$15:A321,"&lt;&gt;")-1))/$B$12&lt;$B$4,"A",IF((SUMIFS($B$15:$B$514,$B$15:$B$514,"&gt;"&amp;B321,$A$15:$A$514,"&lt;&gt;")+B321*(COUNTIFS($B$15:B321,B321,$A$15:A321,"&lt;&gt;")-1))/$B$12&lt;$B$5,"B","C")))</f>
        <v/>
      </c>
      <c r="G321" s="21" t="str">
        <f>IF(A321="",IF(B321="","","Kunde fehlt"),IF(COUNTIF($A$15:$A$514,A321)&gt;1,"Kunde mehrfach. Bitte Umsätze zusammenfassen",IF(B321="","Umsatz fehlt",IF(NOT(ISNUMBER(B321)),"Umsatz ist keine Zahl",IF(B321&lt;=0,"Ohne Umsatz, nicht bewertet","")))))</f>
        <v/>
      </c>
    </row>
    <row r="322">
      <c r="A322" s="20"/>
      <c r="B322" s="11"/>
      <c r="C322" s="12" t="str">
        <f>IF(OR(A322="",NOT(ISNUMBER(B322))),"",IF(B322&lt;=0,"",COUNTIFS($B$15:$B$514,"&gt;"&amp;B322,$A$15:$A$514,"&lt;&gt;")+COUNTIFS($B$15:B322,B322,$A$15:A322,"&lt;&gt;")))</f>
        <v/>
      </c>
      <c r="D322" s="13" t="str">
        <f>IF(C322="","",B322/$B$12)</f>
        <v/>
      </c>
      <c r="E322" s="13" t="str">
        <f>IF(C322="","",(SUMIFS($B$15:$B$514,$B$15:$B$514,"&gt;"&amp;B322,$A$15:$A$514,"&lt;&gt;")+B322*COUNTIFS($B$15:B322,B322,$A$15:A322,"&lt;&gt;"))/$B$12)</f>
        <v/>
      </c>
      <c r="F322" s="9" t="str">
        <f>IF(C322="","",IF((SUMIFS($B$15:$B$514,$B$15:$B$514,"&gt;"&amp;B322,$A$15:$A$514,"&lt;&gt;")+B322*(COUNTIFS($B$15:B322,B322,$A$15:A322,"&lt;&gt;")-1))/$B$12&lt;$B$4,"A",IF((SUMIFS($B$15:$B$514,$B$15:$B$514,"&gt;"&amp;B322,$A$15:$A$514,"&lt;&gt;")+B322*(COUNTIFS($B$15:B322,B322,$A$15:A322,"&lt;&gt;")-1))/$B$12&lt;$B$5,"B","C")))</f>
        <v/>
      </c>
      <c r="G322" s="21" t="str">
        <f>IF(A322="",IF(B322="","","Kunde fehlt"),IF(COUNTIF($A$15:$A$514,A322)&gt;1,"Kunde mehrfach. Bitte Umsätze zusammenfassen",IF(B322="","Umsatz fehlt",IF(NOT(ISNUMBER(B322)),"Umsatz ist keine Zahl",IF(B322&lt;=0,"Ohne Umsatz, nicht bewertet","")))))</f>
        <v/>
      </c>
    </row>
    <row r="323">
      <c r="A323" s="20"/>
      <c r="B323" s="11"/>
      <c r="C323" s="12" t="str">
        <f>IF(OR(A323="",NOT(ISNUMBER(B323))),"",IF(B323&lt;=0,"",COUNTIFS($B$15:$B$514,"&gt;"&amp;B323,$A$15:$A$514,"&lt;&gt;")+COUNTIFS($B$15:B323,B323,$A$15:A323,"&lt;&gt;")))</f>
        <v/>
      </c>
      <c r="D323" s="13" t="str">
        <f>IF(C323="","",B323/$B$12)</f>
        <v/>
      </c>
      <c r="E323" s="13" t="str">
        <f>IF(C323="","",(SUMIFS($B$15:$B$514,$B$15:$B$514,"&gt;"&amp;B323,$A$15:$A$514,"&lt;&gt;")+B323*COUNTIFS($B$15:B323,B323,$A$15:A323,"&lt;&gt;"))/$B$12)</f>
        <v/>
      </c>
      <c r="F323" s="9" t="str">
        <f>IF(C323="","",IF((SUMIFS($B$15:$B$514,$B$15:$B$514,"&gt;"&amp;B323,$A$15:$A$514,"&lt;&gt;")+B323*(COUNTIFS($B$15:B323,B323,$A$15:A323,"&lt;&gt;")-1))/$B$12&lt;$B$4,"A",IF((SUMIFS($B$15:$B$514,$B$15:$B$514,"&gt;"&amp;B323,$A$15:$A$514,"&lt;&gt;")+B323*(COUNTIFS($B$15:B323,B323,$A$15:A323,"&lt;&gt;")-1))/$B$12&lt;$B$5,"B","C")))</f>
        <v/>
      </c>
      <c r="G323" s="21" t="str">
        <f>IF(A323="",IF(B323="","","Kunde fehlt"),IF(COUNTIF($A$15:$A$514,A323)&gt;1,"Kunde mehrfach. Bitte Umsätze zusammenfassen",IF(B323="","Umsatz fehlt",IF(NOT(ISNUMBER(B323)),"Umsatz ist keine Zahl",IF(B323&lt;=0,"Ohne Umsatz, nicht bewertet","")))))</f>
        <v/>
      </c>
    </row>
    <row r="324">
      <c r="A324" s="20"/>
      <c r="B324" s="11"/>
      <c r="C324" s="12" t="str">
        <f>IF(OR(A324="",NOT(ISNUMBER(B324))),"",IF(B324&lt;=0,"",COUNTIFS($B$15:$B$514,"&gt;"&amp;B324,$A$15:$A$514,"&lt;&gt;")+COUNTIFS($B$15:B324,B324,$A$15:A324,"&lt;&gt;")))</f>
        <v/>
      </c>
      <c r="D324" s="13" t="str">
        <f>IF(C324="","",B324/$B$12)</f>
        <v/>
      </c>
      <c r="E324" s="13" t="str">
        <f>IF(C324="","",(SUMIFS($B$15:$B$514,$B$15:$B$514,"&gt;"&amp;B324,$A$15:$A$514,"&lt;&gt;")+B324*COUNTIFS($B$15:B324,B324,$A$15:A324,"&lt;&gt;"))/$B$12)</f>
        <v/>
      </c>
      <c r="F324" s="9" t="str">
        <f>IF(C324="","",IF((SUMIFS($B$15:$B$514,$B$15:$B$514,"&gt;"&amp;B324,$A$15:$A$514,"&lt;&gt;")+B324*(COUNTIFS($B$15:B324,B324,$A$15:A324,"&lt;&gt;")-1))/$B$12&lt;$B$4,"A",IF((SUMIFS($B$15:$B$514,$B$15:$B$514,"&gt;"&amp;B324,$A$15:$A$514,"&lt;&gt;")+B324*(COUNTIFS($B$15:B324,B324,$A$15:A324,"&lt;&gt;")-1))/$B$12&lt;$B$5,"B","C")))</f>
        <v/>
      </c>
      <c r="G324" s="21" t="str">
        <f>IF(A324="",IF(B324="","","Kunde fehlt"),IF(COUNTIF($A$15:$A$514,A324)&gt;1,"Kunde mehrfach. Bitte Umsätze zusammenfassen",IF(B324="","Umsatz fehlt",IF(NOT(ISNUMBER(B324)),"Umsatz ist keine Zahl",IF(B324&lt;=0,"Ohne Umsatz, nicht bewertet","")))))</f>
        <v/>
      </c>
    </row>
    <row r="325">
      <c r="A325" s="20"/>
      <c r="B325" s="11"/>
      <c r="C325" s="12" t="str">
        <f>IF(OR(A325="",NOT(ISNUMBER(B325))),"",IF(B325&lt;=0,"",COUNTIFS($B$15:$B$514,"&gt;"&amp;B325,$A$15:$A$514,"&lt;&gt;")+COUNTIFS($B$15:B325,B325,$A$15:A325,"&lt;&gt;")))</f>
        <v/>
      </c>
      <c r="D325" s="13" t="str">
        <f>IF(C325="","",B325/$B$12)</f>
        <v/>
      </c>
      <c r="E325" s="13" t="str">
        <f>IF(C325="","",(SUMIFS($B$15:$B$514,$B$15:$B$514,"&gt;"&amp;B325,$A$15:$A$514,"&lt;&gt;")+B325*COUNTIFS($B$15:B325,B325,$A$15:A325,"&lt;&gt;"))/$B$12)</f>
        <v/>
      </c>
      <c r="F325" s="9" t="str">
        <f>IF(C325="","",IF((SUMIFS($B$15:$B$514,$B$15:$B$514,"&gt;"&amp;B325,$A$15:$A$514,"&lt;&gt;")+B325*(COUNTIFS($B$15:B325,B325,$A$15:A325,"&lt;&gt;")-1))/$B$12&lt;$B$4,"A",IF((SUMIFS($B$15:$B$514,$B$15:$B$514,"&gt;"&amp;B325,$A$15:$A$514,"&lt;&gt;")+B325*(COUNTIFS($B$15:B325,B325,$A$15:A325,"&lt;&gt;")-1))/$B$12&lt;$B$5,"B","C")))</f>
        <v/>
      </c>
      <c r="G325" s="21" t="str">
        <f>IF(A325="",IF(B325="","","Kunde fehlt"),IF(COUNTIF($A$15:$A$514,A325)&gt;1,"Kunde mehrfach. Bitte Umsätze zusammenfassen",IF(B325="","Umsatz fehlt",IF(NOT(ISNUMBER(B325)),"Umsatz ist keine Zahl",IF(B325&lt;=0,"Ohne Umsatz, nicht bewertet","")))))</f>
        <v/>
      </c>
    </row>
    <row r="326">
      <c r="A326" s="20"/>
      <c r="B326" s="11"/>
      <c r="C326" s="12" t="str">
        <f>IF(OR(A326="",NOT(ISNUMBER(B326))),"",IF(B326&lt;=0,"",COUNTIFS($B$15:$B$514,"&gt;"&amp;B326,$A$15:$A$514,"&lt;&gt;")+COUNTIFS($B$15:B326,B326,$A$15:A326,"&lt;&gt;")))</f>
        <v/>
      </c>
      <c r="D326" s="13" t="str">
        <f>IF(C326="","",B326/$B$12)</f>
        <v/>
      </c>
      <c r="E326" s="13" t="str">
        <f>IF(C326="","",(SUMIFS($B$15:$B$514,$B$15:$B$514,"&gt;"&amp;B326,$A$15:$A$514,"&lt;&gt;")+B326*COUNTIFS($B$15:B326,B326,$A$15:A326,"&lt;&gt;"))/$B$12)</f>
        <v/>
      </c>
      <c r="F326" s="9" t="str">
        <f>IF(C326="","",IF((SUMIFS($B$15:$B$514,$B$15:$B$514,"&gt;"&amp;B326,$A$15:$A$514,"&lt;&gt;")+B326*(COUNTIFS($B$15:B326,B326,$A$15:A326,"&lt;&gt;")-1))/$B$12&lt;$B$4,"A",IF((SUMIFS($B$15:$B$514,$B$15:$B$514,"&gt;"&amp;B326,$A$15:$A$514,"&lt;&gt;")+B326*(COUNTIFS($B$15:B326,B326,$A$15:A326,"&lt;&gt;")-1))/$B$12&lt;$B$5,"B","C")))</f>
        <v/>
      </c>
      <c r="G326" s="21" t="str">
        <f>IF(A326="",IF(B326="","","Kunde fehlt"),IF(COUNTIF($A$15:$A$514,A326)&gt;1,"Kunde mehrfach. Bitte Umsätze zusammenfassen",IF(B326="","Umsatz fehlt",IF(NOT(ISNUMBER(B326)),"Umsatz ist keine Zahl",IF(B326&lt;=0,"Ohne Umsatz, nicht bewertet","")))))</f>
        <v/>
      </c>
    </row>
    <row r="327">
      <c r="A327" s="20"/>
      <c r="B327" s="11"/>
      <c r="C327" s="12" t="str">
        <f>IF(OR(A327="",NOT(ISNUMBER(B327))),"",IF(B327&lt;=0,"",COUNTIFS($B$15:$B$514,"&gt;"&amp;B327,$A$15:$A$514,"&lt;&gt;")+COUNTIFS($B$15:B327,B327,$A$15:A327,"&lt;&gt;")))</f>
        <v/>
      </c>
      <c r="D327" s="13" t="str">
        <f>IF(C327="","",B327/$B$12)</f>
        <v/>
      </c>
      <c r="E327" s="13" t="str">
        <f>IF(C327="","",(SUMIFS($B$15:$B$514,$B$15:$B$514,"&gt;"&amp;B327,$A$15:$A$514,"&lt;&gt;")+B327*COUNTIFS($B$15:B327,B327,$A$15:A327,"&lt;&gt;"))/$B$12)</f>
        <v/>
      </c>
      <c r="F327" s="9" t="str">
        <f>IF(C327="","",IF((SUMIFS($B$15:$B$514,$B$15:$B$514,"&gt;"&amp;B327,$A$15:$A$514,"&lt;&gt;")+B327*(COUNTIFS($B$15:B327,B327,$A$15:A327,"&lt;&gt;")-1))/$B$12&lt;$B$4,"A",IF((SUMIFS($B$15:$B$514,$B$15:$B$514,"&gt;"&amp;B327,$A$15:$A$514,"&lt;&gt;")+B327*(COUNTIFS($B$15:B327,B327,$A$15:A327,"&lt;&gt;")-1))/$B$12&lt;$B$5,"B","C")))</f>
        <v/>
      </c>
      <c r="G327" s="21" t="str">
        <f>IF(A327="",IF(B327="","","Kunde fehlt"),IF(COUNTIF($A$15:$A$514,A327)&gt;1,"Kunde mehrfach. Bitte Umsätze zusammenfassen",IF(B327="","Umsatz fehlt",IF(NOT(ISNUMBER(B327)),"Umsatz ist keine Zahl",IF(B327&lt;=0,"Ohne Umsatz, nicht bewertet","")))))</f>
        <v/>
      </c>
    </row>
    <row r="328">
      <c r="A328" s="20"/>
      <c r="B328" s="11"/>
      <c r="C328" s="12" t="str">
        <f>IF(OR(A328="",NOT(ISNUMBER(B328))),"",IF(B328&lt;=0,"",COUNTIFS($B$15:$B$514,"&gt;"&amp;B328,$A$15:$A$514,"&lt;&gt;")+COUNTIFS($B$15:B328,B328,$A$15:A328,"&lt;&gt;")))</f>
        <v/>
      </c>
      <c r="D328" s="13" t="str">
        <f>IF(C328="","",B328/$B$12)</f>
        <v/>
      </c>
      <c r="E328" s="13" t="str">
        <f>IF(C328="","",(SUMIFS($B$15:$B$514,$B$15:$B$514,"&gt;"&amp;B328,$A$15:$A$514,"&lt;&gt;")+B328*COUNTIFS($B$15:B328,B328,$A$15:A328,"&lt;&gt;"))/$B$12)</f>
        <v/>
      </c>
      <c r="F328" s="9" t="str">
        <f>IF(C328="","",IF((SUMIFS($B$15:$B$514,$B$15:$B$514,"&gt;"&amp;B328,$A$15:$A$514,"&lt;&gt;")+B328*(COUNTIFS($B$15:B328,B328,$A$15:A328,"&lt;&gt;")-1))/$B$12&lt;$B$4,"A",IF((SUMIFS($B$15:$B$514,$B$15:$B$514,"&gt;"&amp;B328,$A$15:$A$514,"&lt;&gt;")+B328*(COUNTIFS($B$15:B328,B328,$A$15:A328,"&lt;&gt;")-1))/$B$12&lt;$B$5,"B","C")))</f>
        <v/>
      </c>
      <c r="G328" s="21" t="str">
        <f>IF(A328="",IF(B328="","","Kunde fehlt"),IF(COUNTIF($A$15:$A$514,A328)&gt;1,"Kunde mehrfach. Bitte Umsätze zusammenfassen",IF(B328="","Umsatz fehlt",IF(NOT(ISNUMBER(B328)),"Umsatz ist keine Zahl",IF(B328&lt;=0,"Ohne Umsatz, nicht bewertet","")))))</f>
        <v/>
      </c>
    </row>
    <row r="329">
      <c r="A329" s="20"/>
      <c r="B329" s="11"/>
      <c r="C329" s="12" t="str">
        <f>IF(OR(A329="",NOT(ISNUMBER(B329))),"",IF(B329&lt;=0,"",COUNTIFS($B$15:$B$514,"&gt;"&amp;B329,$A$15:$A$514,"&lt;&gt;")+COUNTIFS($B$15:B329,B329,$A$15:A329,"&lt;&gt;")))</f>
        <v/>
      </c>
      <c r="D329" s="13" t="str">
        <f>IF(C329="","",B329/$B$12)</f>
        <v/>
      </c>
      <c r="E329" s="13" t="str">
        <f>IF(C329="","",(SUMIFS($B$15:$B$514,$B$15:$B$514,"&gt;"&amp;B329,$A$15:$A$514,"&lt;&gt;")+B329*COUNTIFS($B$15:B329,B329,$A$15:A329,"&lt;&gt;"))/$B$12)</f>
        <v/>
      </c>
      <c r="F329" s="9" t="str">
        <f>IF(C329="","",IF((SUMIFS($B$15:$B$514,$B$15:$B$514,"&gt;"&amp;B329,$A$15:$A$514,"&lt;&gt;")+B329*(COUNTIFS($B$15:B329,B329,$A$15:A329,"&lt;&gt;")-1))/$B$12&lt;$B$4,"A",IF((SUMIFS($B$15:$B$514,$B$15:$B$514,"&gt;"&amp;B329,$A$15:$A$514,"&lt;&gt;")+B329*(COUNTIFS($B$15:B329,B329,$A$15:A329,"&lt;&gt;")-1))/$B$12&lt;$B$5,"B","C")))</f>
        <v/>
      </c>
      <c r="G329" s="21" t="str">
        <f>IF(A329="",IF(B329="","","Kunde fehlt"),IF(COUNTIF($A$15:$A$514,A329)&gt;1,"Kunde mehrfach. Bitte Umsätze zusammenfassen",IF(B329="","Umsatz fehlt",IF(NOT(ISNUMBER(B329)),"Umsatz ist keine Zahl",IF(B329&lt;=0,"Ohne Umsatz, nicht bewertet","")))))</f>
        <v/>
      </c>
    </row>
    <row r="330">
      <c r="A330" s="20"/>
      <c r="B330" s="11"/>
      <c r="C330" s="12" t="str">
        <f>IF(OR(A330="",NOT(ISNUMBER(B330))),"",IF(B330&lt;=0,"",COUNTIFS($B$15:$B$514,"&gt;"&amp;B330,$A$15:$A$514,"&lt;&gt;")+COUNTIFS($B$15:B330,B330,$A$15:A330,"&lt;&gt;")))</f>
        <v/>
      </c>
      <c r="D330" s="13" t="str">
        <f>IF(C330="","",B330/$B$12)</f>
        <v/>
      </c>
      <c r="E330" s="13" t="str">
        <f>IF(C330="","",(SUMIFS($B$15:$B$514,$B$15:$B$514,"&gt;"&amp;B330,$A$15:$A$514,"&lt;&gt;")+B330*COUNTIFS($B$15:B330,B330,$A$15:A330,"&lt;&gt;"))/$B$12)</f>
        <v/>
      </c>
      <c r="F330" s="9" t="str">
        <f>IF(C330="","",IF((SUMIFS($B$15:$B$514,$B$15:$B$514,"&gt;"&amp;B330,$A$15:$A$514,"&lt;&gt;")+B330*(COUNTIFS($B$15:B330,B330,$A$15:A330,"&lt;&gt;")-1))/$B$12&lt;$B$4,"A",IF((SUMIFS($B$15:$B$514,$B$15:$B$514,"&gt;"&amp;B330,$A$15:$A$514,"&lt;&gt;")+B330*(COUNTIFS($B$15:B330,B330,$A$15:A330,"&lt;&gt;")-1))/$B$12&lt;$B$5,"B","C")))</f>
        <v/>
      </c>
      <c r="G330" s="21" t="str">
        <f>IF(A330="",IF(B330="","","Kunde fehlt"),IF(COUNTIF($A$15:$A$514,A330)&gt;1,"Kunde mehrfach. Bitte Umsätze zusammenfassen",IF(B330="","Umsatz fehlt",IF(NOT(ISNUMBER(B330)),"Umsatz ist keine Zahl",IF(B330&lt;=0,"Ohne Umsatz, nicht bewertet","")))))</f>
        <v/>
      </c>
    </row>
    <row r="331">
      <c r="A331" s="20"/>
      <c r="B331" s="11"/>
      <c r="C331" s="12" t="str">
        <f>IF(OR(A331="",NOT(ISNUMBER(B331))),"",IF(B331&lt;=0,"",COUNTIFS($B$15:$B$514,"&gt;"&amp;B331,$A$15:$A$514,"&lt;&gt;")+COUNTIFS($B$15:B331,B331,$A$15:A331,"&lt;&gt;")))</f>
        <v/>
      </c>
      <c r="D331" s="13" t="str">
        <f>IF(C331="","",B331/$B$12)</f>
        <v/>
      </c>
      <c r="E331" s="13" t="str">
        <f>IF(C331="","",(SUMIFS($B$15:$B$514,$B$15:$B$514,"&gt;"&amp;B331,$A$15:$A$514,"&lt;&gt;")+B331*COUNTIFS($B$15:B331,B331,$A$15:A331,"&lt;&gt;"))/$B$12)</f>
        <v/>
      </c>
      <c r="F331" s="9" t="str">
        <f>IF(C331="","",IF((SUMIFS($B$15:$B$514,$B$15:$B$514,"&gt;"&amp;B331,$A$15:$A$514,"&lt;&gt;")+B331*(COUNTIFS($B$15:B331,B331,$A$15:A331,"&lt;&gt;")-1))/$B$12&lt;$B$4,"A",IF((SUMIFS($B$15:$B$514,$B$15:$B$514,"&gt;"&amp;B331,$A$15:$A$514,"&lt;&gt;")+B331*(COUNTIFS($B$15:B331,B331,$A$15:A331,"&lt;&gt;")-1))/$B$12&lt;$B$5,"B","C")))</f>
        <v/>
      </c>
      <c r="G331" s="21" t="str">
        <f>IF(A331="",IF(B331="","","Kunde fehlt"),IF(COUNTIF($A$15:$A$514,A331)&gt;1,"Kunde mehrfach. Bitte Umsätze zusammenfassen",IF(B331="","Umsatz fehlt",IF(NOT(ISNUMBER(B331)),"Umsatz ist keine Zahl",IF(B331&lt;=0,"Ohne Umsatz, nicht bewertet","")))))</f>
        <v/>
      </c>
    </row>
    <row r="332">
      <c r="A332" s="20"/>
      <c r="B332" s="11"/>
      <c r="C332" s="12" t="str">
        <f>IF(OR(A332="",NOT(ISNUMBER(B332))),"",IF(B332&lt;=0,"",COUNTIFS($B$15:$B$514,"&gt;"&amp;B332,$A$15:$A$514,"&lt;&gt;")+COUNTIFS($B$15:B332,B332,$A$15:A332,"&lt;&gt;")))</f>
        <v/>
      </c>
      <c r="D332" s="13" t="str">
        <f>IF(C332="","",B332/$B$12)</f>
        <v/>
      </c>
      <c r="E332" s="13" t="str">
        <f>IF(C332="","",(SUMIFS($B$15:$B$514,$B$15:$B$514,"&gt;"&amp;B332,$A$15:$A$514,"&lt;&gt;")+B332*COUNTIFS($B$15:B332,B332,$A$15:A332,"&lt;&gt;"))/$B$12)</f>
        <v/>
      </c>
      <c r="F332" s="9" t="str">
        <f>IF(C332="","",IF((SUMIFS($B$15:$B$514,$B$15:$B$514,"&gt;"&amp;B332,$A$15:$A$514,"&lt;&gt;")+B332*(COUNTIFS($B$15:B332,B332,$A$15:A332,"&lt;&gt;")-1))/$B$12&lt;$B$4,"A",IF((SUMIFS($B$15:$B$514,$B$15:$B$514,"&gt;"&amp;B332,$A$15:$A$514,"&lt;&gt;")+B332*(COUNTIFS($B$15:B332,B332,$A$15:A332,"&lt;&gt;")-1))/$B$12&lt;$B$5,"B","C")))</f>
        <v/>
      </c>
      <c r="G332" s="21" t="str">
        <f>IF(A332="",IF(B332="","","Kunde fehlt"),IF(COUNTIF($A$15:$A$514,A332)&gt;1,"Kunde mehrfach. Bitte Umsätze zusammenfassen",IF(B332="","Umsatz fehlt",IF(NOT(ISNUMBER(B332)),"Umsatz ist keine Zahl",IF(B332&lt;=0,"Ohne Umsatz, nicht bewertet","")))))</f>
        <v/>
      </c>
    </row>
    <row r="333">
      <c r="A333" s="20"/>
      <c r="B333" s="11"/>
      <c r="C333" s="12" t="str">
        <f>IF(OR(A333="",NOT(ISNUMBER(B333))),"",IF(B333&lt;=0,"",COUNTIFS($B$15:$B$514,"&gt;"&amp;B333,$A$15:$A$514,"&lt;&gt;")+COUNTIFS($B$15:B333,B333,$A$15:A333,"&lt;&gt;")))</f>
        <v/>
      </c>
      <c r="D333" s="13" t="str">
        <f>IF(C333="","",B333/$B$12)</f>
        <v/>
      </c>
      <c r="E333" s="13" t="str">
        <f>IF(C333="","",(SUMIFS($B$15:$B$514,$B$15:$B$514,"&gt;"&amp;B333,$A$15:$A$514,"&lt;&gt;")+B333*COUNTIFS($B$15:B333,B333,$A$15:A333,"&lt;&gt;"))/$B$12)</f>
        <v/>
      </c>
      <c r="F333" s="9" t="str">
        <f>IF(C333="","",IF((SUMIFS($B$15:$B$514,$B$15:$B$514,"&gt;"&amp;B333,$A$15:$A$514,"&lt;&gt;")+B333*(COUNTIFS($B$15:B333,B333,$A$15:A333,"&lt;&gt;")-1))/$B$12&lt;$B$4,"A",IF((SUMIFS($B$15:$B$514,$B$15:$B$514,"&gt;"&amp;B333,$A$15:$A$514,"&lt;&gt;")+B333*(COUNTIFS($B$15:B333,B333,$A$15:A333,"&lt;&gt;")-1))/$B$12&lt;$B$5,"B","C")))</f>
        <v/>
      </c>
      <c r="G333" s="21" t="str">
        <f>IF(A333="",IF(B333="","","Kunde fehlt"),IF(COUNTIF($A$15:$A$514,A333)&gt;1,"Kunde mehrfach. Bitte Umsätze zusammenfassen",IF(B333="","Umsatz fehlt",IF(NOT(ISNUMBER(B333)),"Umsatz ist keine Zahl",IF(B333&lt;=0,"Ohne Umsatz, nicht bewertet","")))))</f>
        <v/>
      </c>
    </row>
    <row r="334">
      <c r="A334" s="20"/>
      <c r="B334" s="11"/>
      <c r="C334" s="12" t="str">
        <f>IF(OR(A334="",NOT(ISNUMBER(B334))),"",IF(B334&lt;=0,"",COUNTIFS($B$15:$B$514,"&gt;"&amp;B334,$A$15:$A$514,"&lt;&gt;")+COUNTIFS($B$15:B334,B334,$A$15:A334,"&lt;&gt;")))</f>
        <v/>
      </c>
      <c r="D334" s="13" t="str">
        <f>IF(C334="","",B334/$B$12)</f>
        <v/>
      </c>
      <c r="E334" s="13" t="str">
        <f>IF(C334="","",(SUMIFS($B$15:$B$514,$B$15:$B$514,"&gt;"&amp;B334,$A$15:$A$514,"&lt;&gt;")+B334*COUNTIFS($B$15:B334,B334,$A$15:A334,"&lt;&gt;"))/$B$12)</f>
        <v/>
      </c>
      <c r="F334" s="9" t="str">
        <f>IF(C334="","",IF((SUMIFS($B$15:$B$514,$B$15:$B$514,"&gt;"&amp;B334,$A$15:$A$514,"&lt;&gt;")+B334*(COUNTIFS($B$15:B334,B334,$A$15:A334,"&lt;&gt;")-1))/$B$12&lt;$B$4,"A",IF((SUMIFS($B$15:$B$514,$B$15:$B$514,"&gt;"&amp;B334,$A$15:$A$514,"&lt;&gt;")+B334*(COUNTIFS($B$15:B334,B334,$A$15:A334,"&lt;&gt;")-1))/$B$12&lt;$B$5,"B","C")))</f>
        <v/>
      </c>
      <c r="G334" s="21" t="str">
        <f>IF(A334="",IF(B334="","","Kunde fehlt"),IF(COUNTIF($A$15:$A$514,A334)&gt;1,"Kunde mehrfach. Bitte Umsätze zusammenfassen",IF(B334="","Umsatz fehlt",IF(NOT(ISNUMBER(B334)),"Umsatz ist keine Zahl",IF(B334&lt;=0,"Ohne Umsatz, nicht bewertet","")))))</f>
        <v/>
      </c>
    </row>
    <row r="335">
      <c r="A335" s="20"/>
      <c r="B335" s="11"/>
      <c r="C335" s="12" t="str">
        <f>IF(OR(A335="",NOT(ISNUMBER(B335))),"",IF(B335&lt;=0,"",COUNTIFS($B$15:$B$514,"&gt;"&amp;B335,$A$15:$A$514,"&lt;&gt;")+COUNTIFS($B$15:B335,B335,$A$15:A335,"&lt;&gt;")))</f>
        <v/>
      </c>
      <c r="D335" s="13" t="str">
        <f>IF(C335="","",B335/$B$12)</f>
        <v/>
      </c>
      <c r="E335" s="13" t="str">
        <f>IF(C335="","",(SUMIFS($B$15:$B$514,$B$15:$B$514,"&gt;"&amp;B335,$A$15:$A$514,"&lt;&gt;")+B335*COUNTIFS($B$15:B335,B335,$A$15:A335,"&lt;&gt;"))/$B$12)</f>
        <v/>
      </c>
      <c r="F335" s="9" t="str">
        <f>IF(C335="","",IF((SUMIFS($B$15:$B$514,$B$15:$B$514,"&gt;"&amp;B335,$A$15:$A$514,"&lt;&gt;")+B335*(COUNTIFS($B$15:B335,B335,$A$15:A335,"&lt;&gt;")-1))/$B$12&lt;$B$4,"A",IF((SUMIFS($B$15:$B$514,$B$15:$B$514,"&gt;"&amp;B335,$A$15:$A$514,"&lt;&gt;")+B335*(COUNTIFS($B$15:B335,B335,$A$15:A335,"&lt;&gt;")-1))/$B$12&lt;$B$5,"B","C")))</f>
        <v/>
      </c>
      <c r="G335" s="21" t="str">
        <f>IF(A335="",IF(B335="","","Kunde fehlt"),IF(COUNTIF($A$15:$A$514,A335)&gt;1,"Kunde mehrfach. Bitte Umsätze zusammenfassen",IF(B335="","Umsatz fehlt",IF(NOT(ISNUMBER(B335)),"Umsatz ist keine Zahl",IF(B335&lt;=0,"Ohne Umsatz, nicht bewertet","")))))</f>
        <v/>
      </c>
    </row>
    <row r="336">
      <c r="A336" s="20"/>
      <c r="B336" s="11"/>
      <c r="C336" s="12" t="str">
        <f>IF(OR(A336="",NOT(ISNUMBER(B336))),"",IF(B336&lt;=0,"",COUNTIFS($B$15:$B$514,"&gt;"&amp;B336,$A$15:$A$514,"&lt;&gt;")+COUNTIFS($B$15:B336,B336,$A$15:A336,"&lt;&gt;")))</f>
        <v/>
      </c>
      <c r="D336" s="13" t="str">
        <f>IF(C336="","",B336/$B$12)</f>
        <v/>
      </c>
      <c r="E336" s="13" t="str">
        <f>IF(C336="","",(SUMIFS($B$15:$B$514,$B$15:$B$514,"&gt;"&amp;B336,$A$15:$A$514,"&lt;&gt;")+B336*COUNTIFS($B$15:B336,B336,$A$15:A336,"&lt;&gt;"))/$B$12)</f>
        <v/>
      </c>
      <c r="F336" s="9" t="str">
        <f>IF(C336="","",IF((SUMIFS($B$15:$B$514,$B$15:$B$514,"&gt;"&amp;B336,$A$15:$A$514,"&lt;&gt;")+B336*(COUNTIFS($B$15:B336,B336,$A$15:A336,"&lt;&gt;")-1))/$B$12&lt;$B$4,"A",IF((SUMIFS($B$15:$B$514,$B$15:$B$514,"&gt;"&amp;B336,$A$15:$A$514,"&lt;&gt;")+B336*(COUNTIFS($B$15:B336,B336,$A$15:A336,"&lt;&gt;")-1))/$B$12&lt;$B$5,"B","C")))</f>
        <v/>
      </c>
      <c r="G336" s="21" t="str">
        <f>IF(A336="",IF(B336="","","Kunde fehlt"),IF(COUNTIF($A$15:$A$514,A336)&gt;1,"Kunde mehrfach. Bitte Umsätze zusammenfassen",IF(B336="","Umsatz fehlt",IF(NOT(ISNUMBER(B336)),"Umsatz ist keine Zahl",IF(B336&lt;=0,"Ohne Umsatz, nicht bewertet","")))))</f>
        <v/>
      </c>
    </row>
    <row r="337">
      <c r="A337" s="20"/>
      <c r="B337" s="11"/>
      <c r="C337" s="12" t="str">
        <f>IF(OR(A337="",NOT(ISNUMBER(B337))),"",IF(B337&lt;=0,"",COUNTIFS($B$15:$B$514,"&gt;"&amp;B337,$A$15:$A$514,"&lt;&gt;")+COUNTIFS($B$15:B337,B337,$A$15:A337,"&lt;&gt;")))</f>
        <v/>
      </c>
      <c r="D337" s="13" t="str">
        <f>IF(C337="","",B337/$B$12)</f>
        <v/>
      </c>
      <c r="E337" s="13" t="str">
        <f>IF(C337="","",(SUMIFS($B$15:$B$514,$B$15:$B$514,"&gt;"&amp;B337,$A$15:$A$514,"&lt;&gt;")+B337*COUNTIFS($B$15:B337,B337,$A$15:A337,"&lt;&gt;"))/$B$12)</f>
        <v/>
      </c>
      <c r="F337" s="9" t="str">
        <f>IF(C337="","",IF((SUMIFS($B$15:$B$514,$B$15:$B$514,"&gt;"&amp;B337,$A$15:$A$514,"&lt;&gt;")+B337*(COUNTIFS($B$15:B337,B337,$A$15:A337,"&lt;&gt;")-1))/$B$12&lt;$B$4,"A",IF((SUMIFS($B$15:$B$514,$B$15:$B$514,"&gt;"&amp;B337,$A$15:$A$514,"&lt;&gt;")+B337*(COUNTIFS($B$15:B337,B337,$A$15:A337,"&lt;&gt;")-1))/$B$12&lt;$B$5,"B","C")))</f>
        <v/>
      </c>
      <c r="G337" s="21" t="str">
        <f>IF(A337="",IF(B337="","","Kunde fehlt"),IF(COUNTIF($A$15:$A$514,A337)&gt;1,"Kunde mehrfach. Bitte Umsätze zusammenfassen",IF(B337="","Umsatz fehlt",IF(NOT(ISNUMBER(B337)),"Umsatz ist keine Zahl",IF(B337&lt;=0,"Ohne Umsatz, nicht bewertet","")))))</f>
        <v/>
      </c>
    </row>
    <row r="338">
      <c r="A338" s="20"/>
      <c r="B338" s="11"/>
      <c r="C338" s="12" t="str">
        <f>IF(OR(A338="",NOT(ISNUMBER(B338))),"",IF(B338&lt;=0,"",COUNTIFS($B$15:$B$514,"&gt;"&amp;B338,$A$15:$A$514,"&lt;&gt;")+COUNTIFS($B$15:B338,B338,$A$15:A338,"&lt;&gt;")))</f>
        <v/>
      </c>
      <c r="D338" s="13" t="str">
        <f>IF(C338="","",B338/$B$12)</f>
        <v/>
      </c>
      <c r="E338" s="13" t="str">
        <f>IF(C338="","",(SUMIFS($B$15:$B$514,$B$15:$B$514,"&gt;"&amp;B338,$A$15:$A$514,"&lt;&gt;")+B338*COUNTIFS($B$15:B338,B338,$A$15:A338,"&lt;&gt;"))/$B$12)</f>
        <v/>
      </c>
      <c r="F338" s="9" t="str">
        <f>IF(C338="","",IF((SUMIFS($B$15:$B$514,$B$15:$B$514,"&gt;"&amp;B338,$A$15:$A$514,"&lt;&gt;")+B338*(COUNTIFS($B$15:B338,B338,$A$15:A338,"&lt;&gt;")-1))/$B$12&lt;$B$4,"A",IF((SUMIFS($B$15:$B$514,$B$15:$B$514,"&gt;"&amp;B338,$A$15:$A$514,"&lt;&gt;")+B338*(COUNTIFS($B$15:B338,B338,$A$15:A338,"&lt;&gt;")-1))/$B$12&lt;$B$5,"B","C")))</f>
        <v/>
      </c>
      <c r="G338" s="21" t="str">
        <f>IF(A338="",IF(B338="","","Kunde fehlt"),IF(COUNTIF($A$15:$A$514,A338)&gt;1,"Kunde mehrfach. Bitte Umsätze zusammenfassen",IF(B338="","Umsatz fehlt",IF(NOT(ISNUMBER(B338)),"Umsatz ist keine Zahl",IF(B338&lt;=0,"Ohne Umsatz, nicht bewertet","")))))</f>
        <v/>
      </c>
    </row>
    <row r="339">
      <c r="A339" s="20"/>
      <c r="B339" s="11"/>
      <c r="C339" s="12" t="str">
        <f>IF(OR(A339="",NOT(ISNUMBER(B339))),"",IF(B339&lt;=0,"",COUNTIFS($B$15:$B$514,"&gt;"&amp;B339,$A$15:$A$514,"&lt;&gt;")+COUNTIFS($B$15:B339,B339,$A$15:A339,"&lt;&gt;")))</f>
        <v/>
      </c>
      <c r="D339" s="13" t="str">
        <f>IF(C339="","",B339/$B$12)</f>
        <v/>
      </c>
      <c r="E339" s="13" t="str">
        <f>IF(C339="","",(SUMIFS($B$15:$B$514,$B$15:$B$514,"&gt;"&amp;B339,$A$15:$A$514,"&lt;&gt;")+B339*COUNTIFS($B$15:B339,B339,$A$15:A339,"&lt;&gt;"))/$B$12)</f>
        <v/>
      </c>
      <c r="F339" s="9" t="str">
        <f>IF(C339="","",IF((SUMIFS($B$15:$B$514,$B$15:$B$514,"&gt;"&amp;B339,$A$15:$A$514,"&lt;&gt;")+B339*(COUNTIFS($B$15:B339,B339,$A$15:A339,"&lt;&gt;")-1))/$B$12&lt;$B$4,"A",IF((SUMIFS($B$15:$B$514,$B$15:$B$514,"&gt;"&amp;B339,$A$15:$A$514,"&lt;&gt;")+B339*(COUNTIFS($B$15:B339,B339,$A$15:A339,"&lt;&gt;")-1))/$B$12&lt;$B$5,"B","C")))</f>
        <v/>
      </c>
      <c r="G339" s="21" t="str">
        <f>IF(A339="",IF(B339="","","Kunde fehlt"),IF(COUNTIF($A$15:$A$514,A339)&gt;1,"Kunde mehrfach. Bitte Umsätze zusammenfassen",IF(B339="","Umsatz fehlt",IF(NOT(ISNUMBER(B339)),"Umsatz ist keine Zahl",IF(B339&lt;=0,"Ohne Umsatz, nicht bewertet","")))))</f>
        <v/>
      </c>
    </row>
    <row r="340">
      <c r="A340" s="20"/>
      <c r="B340" s="11"/>
      <c r="C340" s="12" t="str">
        <f>IF(OR(A340="",NOT(ISNUMBER(B340))),"",IF(B340&lt;=0,"",COUNTIFS($B$15:$B$514,"&gt;"&amp;B340,$A$15:$A$514,"&lt;&gt;")+COUNTIFS($B$15:B340,B340,$A$15:A340,"&lt;&gt;")))</f>
        <v/>
      </c>
      <c r="D340" s="13" t="str">
        <f>IF(C340="","",B340/$B$12)</f>
        <v/>
      </c>
      <c r="E340" s="13" t="str">
        <f>IF(C340="","",(SUMIFS($B$15:$B$514,$B$15:$B$514,"&gt;"&amp;B340,$A$15:$A$514,"&lt;&gt;")+B340*COUNTIFS($B$15:B340,B340,$A$15:A340,"&lt;&gt;"))/$B$12)</f>
        <v/>
      </c>
      <c r="F340" s="9" t="str">
        <f>IF(C340="","",IF((SUMIFS($B$15:$B$514,$B$15:$B$514,"&gt;"&amp;B340,$A$15:$A$514,"&lt;&gt;")+B340*(COUNTIFS($B$15:B340,B340,$A$15:A340,"&lt;&gt;")-1))/$B$12&lt;$B$4,"A",IF((SUMIFS($B$15:$B$514,$B$15:$B$514,"&gt;"&amp;B340,$A$15:$A$514,"&lt;&gt;")+B340*(COUNTIFS($B$15:B340,B340,$A$15:A340,"&lt;&gt;")-1))/$B$12&lt;$B$5,"B","C")))</f>
        <v/>
      </c>
      <c r="G340" s="21" t="str">
        <f>IF(A340="",IF(B340="","","Kunde fehlt"),IF(COUNTIF($A$15:$A$514,A340)&gt;1,"Kunde mehrfach. Bitte Umsätze zusammenfassen",IF(B340="","Umsatz fehlt",IF(NOT(ISNUMBER(B340)),"Umsatz ist keine Zahl",IF(B340&lt;=0,"Ohne Umsatz, nicht bewertet","")))))</f>
        <v/>
      </c>
    </row>
    <row r="341">
      <c r="A341" s="20"/>
      <c r="B341" s="11"/>
      <c r="C341" s="12" t="str">
        <f>IF(OR(A341="",NOT(ISNUMBER(B341))),"",IF(B341&lt;=0,"",COUNTIFS($B$15:$B$514,"&gt;"&amp;B341,$A$15:$A$514,"&lt;&gt;")+COUNTIFS($B$15:B341,B341,$A$15:A341,"&lt;&gt;")))</f>
        <v/>
      </c>
      <c r="D341" s="13" t="str">
        <f>IF(C341="","",B341/$B$12)</f>
        <v/>
      </c>
      <c r="E341" s="13" t="str">
        <f>IF(C341="","",(SUMIFS($B$15:$B$514,$B$15:$B$514,"&gt;"&amp;B341,$A$15:$A$514,"&lt;&gt;")+B341*COUNTIFS($B$15:B341,B341,$A$15:A341,"&lt;&gt;"))/$B$12)</f>
        <v/>
      </c>
      <c r="F341" s="9" t="str">
        <f>IF(C341="","",IF((SUMIFS($B$15:$B$514,$B$15:$B$514,"&gt;"&amp;B341,$A$15:$A$514,"&lt;&gt;")+B341*(COUNTIFS($B$15:B341,B341,$A$15:A341,"&lt;&gt;")-1))/$B$12&lt;$B$4,"A",IF((SUMIFS($B$15:$B$514,$B$15:$B$514,"&gt;"&amp;B341,$A$15:$A$514,"&lt;&gt;")+B341*(COUNTIFS($B$15:B341,B341,$A$15:A341,"&lt;&gt;")-1))/$B$12&lt;$B$5,"B","C")))</f>
        <v/>
      </c>
      <c r="G341" s="21" t="str">
        <f>IF(A341="",IF(B341="","","Kunde fehlt"),IF(COUNTIF($A$15:$A$514,A341)&gt;1,"Kunde mehrfach. Bitte Umsätze zusammenfassen",IF(B341="","Umsatz fehlt",IF(NOT(ISNUMBER(B341)),"Umsatz ist keine Zahl",IF(B341&lt;=0,"Ohne Umsatz, nicht bewertet","")))))</f>
        <v/>
      </c>
    </row>
    <row r="342">
      <c r="A342" s="20"/>
      <c r="B342" s="11"/>
      <c r="C342" s="12" t="str">
        <f>IF(OR(A342="",NOT(ISNUMBER(B342))),"",IF(B342&lt;=0,"",COUNTIFS($B$15:$B$514,"&gt;"&amp;B342,$A$15:$A$514,"&lt;&gt;")+COUNTIFS($B$15:B342,B342,$A$15:A342,"&lt;&gt;")))</f>
        <v/>
      </c>
      <c r="D342" s="13" t="str">
        <f>IF(C342="","",B342/$B$12)</f>
        <v/>
      </c>
      <c r="E342" s="13" t="str">
        <f>IF(C342="","",(SUMIFS($B$15:$B$514,$B$15:$B$514,"&gt;"&amp;B342,$A$15:$A$514,"&lt;&gt;")+B342*COUNTIFS($B$15:B342,B342,$A$15:A342,"&lt;&gt;"))/$B$12)</f>
        <v/>
      </c>
      <c r="F342" s="9" t="str">
        <f>IF(C342="","",IF((SUMIFS($B$15:$B$514,$B$15:$B$514,"&gt;"&amp;B342,$A$15:$A$514,"&lt;&gt;")+B342*(COUNTIFS($B$15:B342,B342,$A$15:A342,"&lt;&gt;")-1))/$B$12&lt;$B$4,"A",IF((SUMIFS($B$15:$B$514,$B$15:$B$514,"&gt;"&amp;B342,$A$15:$A$514,"&lt;&gt;")+B342*(COUNTIFS($B$15:B342,B342,$A$15:A342,"&lt;&gt;")-1))/$B$12&lt;$B$5,"B","C")))</f>
        <v/>
      </c>
      <c r="G342" s="21" t="str">
        <f>IF(A342="",IF(B342="","","Kunde fehlt"),IF(COUNTIF($A$15:$A$514,A342)&gt;1,"Kunde mehrfach. Bitte Umsätze zusammenfassen",IF(B342="","Umsatz fehlt",IF(NOT(ISNUMBER(B342)),"Umsatz ist keine Zahl",IF(B342&lt;=0,"Ohne Umsatz, nicht bewertet","")))))</f>
        <v/>
      </c>
    </row>
    <row r="343">
      <c r="A343" s="20"/>
      <c r="B343" s="11"/>
      <c r="C343" s="12" t="str">
        <f>IF(OR(A343="",NOT(ISNUMBER(B343))),"",IF(B343&lt;=0,"",COUNTIFS($B$15:$B$514,"&gt;"&amp;B343,$A$15:$A$514,"&lt;&gt;")+COUNTIFS($B$15:B343,B343,$A$15:A343,"&lt;&gt;")))</f>
        <v/>
      </c>
      <c r="D343" s="13" t="str">
        <f>IF(C343="","",B343/$B$12)</f>
        <v/>
      </c>
      <c r="E343" s="13" t="str">
        <f>IF(C343="","",(SUMIFS($B$15:$B$514,$B$15:$B$514,"&gt;"&amp;B343,$A$15:$A$514,"&lt;&gt;")+B343*COUNTIFS($B$15:B343,B343,$A$15:A343,"&lt;&gt;"))/$B$12)</f>
        <v/>
      </c>
      <c r="F343" s="9" t="str">
        <f>IF(C343="","",IF((SUMIFS($B$15:$B$514,$B$15:$B$514,"&gt;"&amp;B343,$A$15:$A$514,"&lt;&gt;")+B343*(COUNTIFS($B$15:B343,B343,$A$15:A343,"&lt;&gt;")-1))/$B$12&lt;$B$4,"A",IF((SUMIFS($B$15:$B$514,$B$15:$B$514,"&gt;"&amp;B343,$A$15:$A$514,"&lt;&gt;")+B343*(COUNTIFS($B$15:B343,B343,$A$15:A343,"&lt;&gt;")-1))/$B$12&lt;$B$5,"B","C")))</f>
        <v/>
      </c>
      <c r="G343" s="21" t="str">
        <f>IF(A343="",IF(B343="","","Kunde fehlt"),IF(COUNTIF($A$15:$A$514,A343)&gt;1,"Kunde mehrfach. Bitte Umsätze zusammenfassen",IF(B343="","Umsatz fehlt",IF(NOT(ISNUMBER(B343)),"Umsatz ist keine Zahl",IF(B343&lt;=0,"Ohne Umsatz, nicht bewertet","")))))</f>
        <v/>
      </c>
    </row>
    <row r="344">
      <c r="A344" s="20"/>
      <c r="B344" s="11"/>
      <c r="C344" s="12" t="str">
        <f>IF(OR(A344="",NOT(ISNUMBER(B344))),"",IF(B344&lt;=0,"",COUNTIFS($B$15:$B$514,"&gt;"&amp;B344,$A$15:$A$514,"&lt;&gt;")+COUNTIFS($B$15:B344,B344,$A$15:A344,"&lt;&gt;")))</f>
        <v/>
      </c>
      <c r="D344" s="13" t="str">
        <f>IF(C344="","",B344/$B$12)</f>
        <v/>
      </c>
      <c r="E344" s="13" t="str">
        <f>IF(C344="","",(SUMIFS($B$15:$B$514,$B$15:$B$514,"&gt;"&amp;B344,$A$15:$A$514,"&lt;&gt;")+B344*COUNTIFS($B$15:B344,B344,$A$15:A344,"&lt;&gt;"))/$B$12)</f>
        <v/>
      </c>
      <c r="F344" s="9" t="str">
        <f>IF(C344="","",IF((SUMIFS($B$15:$B$514,$B$15:$B$514,"&gt;"&amp;B344,$A$15:$A$514,"&lt;&gt;")+B344*(COUNTIFS($B$15:B344,B344,$A$15:A344,"&lt;&gt;")-1))/$B$12&lt;$B$4,"A",IF((SUMIFS($B$15:$B$514,$B$15:$B$514,"&gt;"&amp;B344,$A$15:$A$514,"&lt;&gt;")+B344*(COUNTIFS($B$15:B344,B344,$A$15:A344,"&lt;&gt;")-1))/$B$12&lt;$B$5,"B","C")))</f>
        <v/>
      </c>
      <c r="G344" s="21" t="str">
        <f>IF(A344="",IF(B344="","","Kunde fehlt"),IF(COUNTIF($A$15:$A$514,A344)&gt;1,"Kunde mehrfach. Bitte Umsätze zusammenfassen",IF(B344="","Umsatz fehlt",IF(NOT(ISNUMBER(B344)),"Umsatz ist keine Zahl",IF(B344&lt;=0,"Ohne Umsatz, nicht bewertet","")))))</f>
        <v/>
      </c>
    </row>
    <row r="345">
      <c r="A345" s="20"/>
      <c r="B345" s="11"/>
      <c r="C345" s="12" t="str">
        <f>IF(OR(A345="",NOT(ISNUMBER(B345))),"",IF(B345&lt;=0,"",COUNTIFS($B$15:$B$514,"&gt;"&amp;B345,$A$15:$A$514,"&lt;&gt;")+COUNTIFS($B$15:B345,B345,$A$15:A345,"&lt;&gt;")))</f>
        <v/>
      </c>
      <c r="D345" s="13" t="str">
        <f>IF(C345="","",B345/$B$12)</f>
        <v/>
      </c>
      <c r="E345" s="13" t="str">
        <f>IF(C345="","",(SUMIFS($B$15:$B$514,$B$15:$B$514,"&gt;"&amp;B345,$A$15:$A$514,"&lt;&gt;")+B345*COUNTIFS($B$15:B345,B345,$A$15:A345,"&lt;&gt;"))/$B$12)</f>
        <v/>
      </c>
      <c r="F345" s="9" t="str">
        <f>IF(C345="","",IF((SUMIFS($B$15:$B$514,$B$15:$B$514,"&gt;"&amp;B345,$A$15:$A$514,"&lt;&gt;")+B345*(COUNTIFS($B$15:B345,B345,$A$15:A345,"&lt;&gt;")-1))/$B$12&lt;$B$4,"A",IF((SUMIFS($B$15:$B$514,$B$15:$B$514,"&gt;"&amp;B345,$A$15:$A$514,"&lt;&gt;")+B345*(COUNTIFS($B$15:B345,B345,$A$15:A345,"&lt;&gt;")-1))/$B$12&lt;$B$5,"B","C")))</f>
        <v/>
      </c>
      <c r="G345" s="21" t="str">
        <f>IF(A345="",IF(B345="","","Kunde fehlt"),IF(COUNTIF($A$15:$A$514,A345)&gt;1,"Kunde mehrfach. Bitte Umsätze zusammenfassen",IF(B345="","Umsatz fehlt",IF(NOT(ISNUMBER(B345)),"Umsatz ist keine Zahl",IF(B345&lt;=0,"Ohne Umsatz, nicht bewertet","")))))</f>
        <v/>
      </c>
    </row>
    <row r="346">
      <c r="A346" s="20"/>
      <c r="B346" s="11"/>
      <c r="C346" s="12" t="str">
        <f>IF(OR(A346="",NOT(ISNUMBER(B346))),"",IF(B346&lt;=0,"",COUNTIFS($B$15:$B$514,"&gt;"&amp;B346,$A$15:$A$514,"&lt;&gt;")+COUNTIFS($B$15:B346,B346,$A$15:A346,"&lt;&gt;")))</f>
        <v/>
      </c>
      <c r="D346" s="13" t="str">
        <f>IF(C346="","",B346/$B$12)</f>
        <v/>
      </c>
      <c r="E346" s="13" t="str">
        <f>IF(C346="","",(SUMIFS($B$15:$B$514,$B$15:$B$514,"&gt;"&amp;B346,$A$15:$A$514,"&lt;&gt;")+B346*COUNTIFS($B$15:B346,B346,$A$15:A346,"&lt;&gt;"))/$B$12)</f>
        <v/>
      </c>
      <c r="F346" s="9" t="str">
        <f>IF(C346="","",IF((SUMIFS($B$15:$B$514,$B$15:$B$514,"&gt;"&amp;B346,$A$15:$A$514,"&lt;&gt;")+B346*(COUNTIFS($B$15:B346,B346,$A$15:A346,"&lt;&gt;")-1))/$B$12&lt;$B$4,"A",IF((SUMIFS($B$15:$B$514,$B$15:$B$514,"&gt;"&amp;B346,$A$15:$A$514,"&lt;&gt;")+B346*(COUNTIFS($B$15:B346,B346,$A$15:A346,"&lt;&gt;")-1))/$B$12&lt;$B$5,"B","C")))</f>
        <v/>
      </c>
      <c r="G346" s="21" t="str">
        <f>IF(A346="",IF(B346="","","Kunde fehlt"),IF(COUNTIF($A$15:$A$514,A346)&gt;1,"Kunde mehrfach. Bitte Umsätze zusammenfassen",IF(B346="","Umsatz fehlt",IF(NOT(ISNUMBER(B346)),"Umsatz ist keine Zahl",IF(B346&lt;=0,"Ohne Umsatz, nicht bewertet","")))))</f>
        <v/>
      </c>
    </row>
    <row r="347">
      <c r="A347" s="20"/>
      <c r="B347" s="11"/>
      <c r="C347" s="12" t="str">
        <f>IF(OR(A347="",NOT(ISNUMBER(B347))),"",IF(B347&lt;=0,"",COUNTIFS($B$15:$B$514,"&gt;"&amp;B347,$A$15:$A$514,"&lt;&gt;")+COUNTIFS($B$15:B347,B347,$A$15:A347,"&lt;&gt;")))</f>
        <v/>
      </c>
      <c r="D347" s="13" t="str">
        <f>IF(C347="","",B347/$B$12)</f>
        <v/>
      </c>
      <c r="E347" s="13" t="str">
        <f>IF(C347="","",(SUMIFS($B$15:$B$514,$B$15:$B$514,"&gt;"&amp;B347,$A$15:$A$514,"&lt;&gt;")+B347*COUNTIFS($B$15:B347,B347,$A$15:A347,"&lt;&gt;"))/$B$12)</f>
        <v/>
      </c>
      <c r="F347" s="9" t="str">
        <f>IF(C347="","",IF((SUMIFS($B$15:$B$514,$B$15:$B$514,"&gt;"&amp;B347,$A$15:$A$514,"&lt;&gt;")+B347*(COUNTIFS($B$15:B347,B347,$A$15:A347,"&lt;&gt;")-1))/$B$12&lt;$B$4,"A",IF((SUMIFS($B$15:$B$514,$B$15:$B$514,"&gt;"&amp;B347,$A$15:$A$514,"&lt;&gt;")+B347*(COUNTIFS($B$15:B347,B347,$A$15:A347,"&lt;&gt;")-1))/$B$12&lt;$B$5,"B","C")))</f>
        <v/>
      </c>
      <c r="G347" s="21" t="str">
        <f>IF(A347="",IF(B347="","","Kunde fehlt"),IF(COUNTIF($A$15:$A$514,A347)&gt;1,"Kunde mehrfach. Bitte Umsätze zusammenfassen",IF(B347="","Umsatz fehlt",IF(NOT(ISNUMBER(B347)),"Umsatz ist keine Zahl",IF(B347&lt;=0,"Ohne Umsatz, nicht bewertet","")))))</f>
        <v/>
      </c>
    </row>
    <row r="348">
      <c r="A348" s="20"/>
      <c r="B348" s="11"/>
      <c r="C348" s="12" t="str">
        <f>IF(OR(A348="",NOT(ISNUMBER(B348))),"",IF(B348&lt;=0,"",COUNTIFS($B$15:$B$514,"&gt;"&amp;B348,$A$15:$A$514,"&lt;&gt;")+COUNTIFS($B$15:B348,B348,$A$15:A348,"&lt;&gt;")))</f>
        <v/>
      </c>
      <c r="D348" s="13" t="str">
        <f>IF(C348="","",B348/$B$12)</f>
        <v/>
      </c>
      <c r="E348" s="13" t="str">
        <f>IF(C348="","",(SUMIFS($B$15:$B$514,$B$15:$B$514,"&gt;"&amp;B348,$A$15:$A$514,"&lt;&gt;")+B348*COUNTIFS($B$15:B348,B348,$A$15:A348,"&lt;&gt;"))/$B$12)</f>
        <v/>
      </c>
      <c r="F348" s="9" t="str">
        <f>IF(C348="","",IF((SUMIFS($B$15:$B$514,$B$15:$B$514,"&gt;"&amp;B348,$A$15:$A$514,"&lt;&gt;")+B348*(COUNTIFS($B$15:B348,B348,$A$15:A348,"&lt;&gt;")-1))/$B$12&lt;$B$4,"A",IF((SUMIFS($B$15:$B$514,$B$15:$B$514,"&gt;"&amp;B348,$A$15:$A$514,"&lt;&gt;")+B348*(COUNTIFS($B$15:B348,B348,$A$15:A348,"&lt;&gt;")-1))/$B$12&lt;$B$5,"B","C")))</f>
        <v/>
      </c>
      <c r="G348" s="21" t="str">
        <f>IF(A348="",IF(B348="","","Kunde fehlt"),IF(COUNTIF($A$15:$A$514,A348)&gt;1,"Kunde mehrfach. Bitte Umsätze zusammenfassen",IF(B348="","Umsatz fehlt",IF(NOT(ISNUMBER(B348)),"Umsatz ist keine Zahl",IF(B348&lt;=0,"Ohne Umsatz, nicht bewertet","")))))</f>
        <v/>
      </c>
    </row>
    <row r="349">
      <c r="A349" s="20"/>
      <c r="B349" s="11"/>
      <c r="C349" s="12" t="str">
        <f>IF(OR(A349="",NOT(ISNUMBER(B349))),"",IF(B349&lt;=0,"",COUNTIFS($B$15:$B$514,"&gt;"&amp;B349,$A$15:$A$514,"&lt;&gt;")+COUNTIFS($B$15:B349,B349,$A$15:A349,"&lt;&gt;")))</f>
        <v/>
      </c>
      <c r="D349" s="13" t="str">
        <f>IF(C349="","",B349/$B$12)</f>
        <v/>
      </c>
      <c r="E349" s="13" t="str">
        <f>IF(C349="","",(SUMIFS($B$15:$B$514,$B$15:$B$514,"&gt;"&amp;B349,$A$15:$A$514,"&lt;&gt;")+B349*COUNTIFS($B$15:B349,B349,$A$15:A349,"&lt;&gt;"))/$B$12)</f>
        <v/>
      </c>
      <c r="F349" s="9" t="str">
        <f>IF(C349="","",IF((SUMIFS($B$15:$B$514,$B$15:$B$514,"&gt;"&amp;B349,$A$15:$A$514,"&lt;&gt;")+B349*(COUNTIFS($B$15:B349,B349,$A$15:A349,"&lt;&gt;")-1))/$B$12&lt;$B$4,"A",IF((SUMIFS($B$15:$B$514,$B$15:$B$514,"&gt;"&amp;B349,$A$15:$A$514,"&lt;&gt;")+B349*(COUNTIFS($B$15:B349,B349,$A$15:A349,"&lt;&gt;")-1))/$B$12&lt;$B$5,"B","C")))</f>
        <v/>
      </c>
      <c r="G349" s="21" t="str">
        <f>IF(A349="",IF(B349="","","Kunde fehlt"),IF(COUNTIF($A$15:$A$514,A349)&gt;1,"Kunde mehrfach. Bitte Umsätze zusammenfassen",IF(B349="","Umsatz fehlt",IF(NOT(ISNUMBER(B349)),"Umsatz ist keine Zahl",IF(B349&lt;=0,"Ohne Umsatz, nicht bewertet","")))))</f>
        <v/>
      </c>
    </row>
    <row r="350">
      <c r="A350" s="20"/>
      <c r="B350" s="11"/>
      <c r="C350" s="12" t="str">
        <f>IF(OR(A350="",NOT(ISNUMBER(B350))),"",IF(B350&lt;=0,"",COUNTIFS($B$15:$B$514,"&gt;"&amp;B350,$A$15:$A$514,"&lt;&gt;")+COUNTIFS($B$15:B350,B350,$A$15:A350,"&lt;&gt;")))</f>
        <v/>
      </c>
      <c r="D350" s="13" t="str">
        <f>IF(C350="","",B350/$B$12)</f>
        <v/>
      </c>
      <c r="E350" s="13" t="str">
        <f>IF(C350="","",(SUMIFS($B$15:$B$514,$B$15:$B$514,"&gt;"&amp;B350,$A$15:$A$514,"&lt;&gt;")+B350*COUNTIFS($B$15:B350,B350,$A$15:A350,"&lt;&gt;"))/$B$12)</f>
        <v/>
      </c>
      <c r="F350" s="9" t="str">
        <f>IF(C350="","",IF((SUMIFS($B$15:$B$514,$B$15:$B$514,"&gt;"&amp;B350,$A$15:$A$514,"&lt;&gt;")+B350*(COUNTIFS($B$15:B350,B350,$A$15:A350,"&lt;&gt;")-1))/$B$12&lt;$B$4,"A",IF((SUMIFS($B$15:$B$514,$B$15:$B$514,"&gt;"&amp;B350,$A$15:$A$514,"&lt;&gt;")+B350*(COUNTIFS($B$15:B350,B350,$A$15:A350,"&lt;&gt;")-1))/$B$12&lt;$B$5,"B","C")))</f>
        <v/>
      </c>
      <c r="G350" s="21" t="str">
        <f>IF(A350="",IF(B350="","","Kunde fehlt"),IF(COUNTIF($A$15:$A$514,A350)&gt;1,"Kunde mehrfach. Bitte Umsätze zusammenfassen",IF(B350="","Umsatz fehlt",IF(NOT(ISNUMBER(B350)),"Umsatz ist keine Zahl",IF(B350&lt;=0,"Ohne Umsatz, nicht bewertet","")))))</f>
        <v/>
      </c>
    </row>
    <row r="351">
      <c r="A351" s="20"/>
      <c r="B351" s="11"/>
      <c r="C351" s="12" t="str">
        <f>IF(OR(A351="",NOT(ISNUMBER(B351))),"",IF(B351&lt;=0,"",COUNTIFS($B$15:$B$514,"&gt;"&amp;B351,$A$15:$A$514,"&lt;&gt;")+COUNTIFS($B$15:B351,B351,$A$15:A351,"&lt;&gt;")))</f>
        <v/>
      </c>
      <c r="D351" s="13" t="str">
        <f>IF(C351="","",B351/$B$12)</f>
        <v/>
      </c>
      <c r="E351" s="13" t="str">
        <f>IF(C351="","",(SUMIFS($B$15:$B$514,$B$15:$B$514,"&gt;"&amp;B351,$A$15:$A$514,"&lt;&gt;")+B351*COUNTIFS($B$15:B351,B351,$A$15:A351,"&lt;&gt;"))/$B$12)</f>
        <v/>
      </c>
      <c r="F351" s="9" t="str">
        <f>IF(C351="","",IF((SUMIFS($B$15:$B$514,$B$15:$B$514,"&gt;"&amp;B351,$A$15:$A$514,"&lt;&gt;")+B351*(COUNTIFS($B$15:B351,B351,$A$15:A351,"&lt;&gt;")-1))/$B$12&lt;$B$4,"A",IF((SUMIFS($B$15:$B$514,$B$15:$B$514,"&gt;"&amp;B351,$A$15:$A$514,"&lt;&gt;")+B351*(COUNTIFS($B$15:B351,B351,$A$15:A351,"&lt;&gt;")-1))/$B$12&lt;$B$5,"B","C")))</f>
        <v/>
      </c>
      <c r="G351" s="21" t="str">
        <f>IF(A351="",IF(B351="","","Kunde fehlt"),IF(COUNTIF($A$15:$A$514,A351)&gt;1,"Kunde mehrfach. Bitte Umsätze zusammenfassen",IF(B351="","Umsatz fehlt",IF(NOT(ISNUMBER(B351)),"Umsatz ist keine Zahl",IF(B351&lt;=0,"Ohne Umsatz, nicht bewertet","")))))</f>
        <v/>
      </c>
    </row>
    <row r="352">
      <c r="A352" s="20"/>
      <c r="B352" s="11"/>
      <c r="C352" s="12" t="str">
        <f>IF(OR(A352="",NOT(ISNUMBER(B352))),"",IF(B352&lt;=0,"",COUNTIFS($B$15:$B$514,"&gt;"&amp;B352,$A$15:$A$514,"&lt;&gt;")+COUNTIFS($B$15:B352,B352,$A$15:A352,"&lt;&gt;")))</f>
        <v/>
      </c>
      <c r="D352" s="13" t="str">
        <f>IF(C352="","",B352/$B$12)</f>
        <v/>
      </c>
      <c r="E352" s="13" t="str">
        <f>IF(C352="","",(SUMIFS($B$15:$B$514,$B$15:$B$514,"&gt;"&amp;B352,$A$15:$A$514,"&lt;&gt;")+B352*COUNTIFS($B$15:B352,B352,$A$15:A352,"&lt;&gt;"))/$B$12)</f>
        <v/>
      </c>
      <c r="F352" s="9" t="str">
        <f>IF(C352="","",IF((SUMIFS($B$15:$B$514,$B$15:$B$514,"&gt;"&amp;B352,$A$15:$A$514,"&lt;&gt;")+B352*(COUNTIFS($B$15:B352,B352,$A$15:A352,"&lt;&gt;")-1))/$B$12&lt;$B$4,"A",IF((SUMIFS($B$15:$B$514,$B$15:$B$514,"&gt;"&amp;B352,$A$15:$A$514,"&lt;&gt;")+B352*(COUNTIFS($B$15:B352,B352,$A$15:A352,"&lt;&gt;")-1))/$B$12&lt;$B$5,"B","C")))</f>
        <v/>
      </c>
      <c r="G352" s="21" t="str">
        <f>IF(A352="",IF(B352="","","Kunde fehlt"),IF(COUNTIF($A$15:$A$514,A352)&gt;1,"Kunde mehrfach. Bitte Umsätze zusammenfassen",IF(B352="","Umsatz fehlt",IF(NOT(ISNUMBER(B352)),"Umsatz ist keine Zahl",IF(B352&lt;=0,"Ohne Umsatz, nicht bewertet","")))))</f>
        <v/>
      </c>
    </row>
    <row r="353">
      <c r="A353" s="20"/>
      <c r="B353" s="11"/>
      <c r="C353" s="12" t="str">
        <f>IF(OR(A353="",NOT(ISNUMBER(B353))),"",IF(B353&lt;=0,"",COUNTIFS($B$15:$B$514,"&gt;"&amp;B353,$A$15:$A$514,"&lt;&gt;")+COUNTIFS($B$15:B353,B353,$A$15:A353,"&lt;&gt;")))</f>
        <v/>
      </c>
      <c r="D353" s="13" t="str">
        <f>IF(C353="","",B353/$B$12)</f>
        <v/>
      </c>
      <c r="E353" s="13" t="str">
        <f>IF(C353="","",(SUMIFS($B$15:$B$514,$B$15:$B$514,"&gt;"&amp;B353,$A$15:$A$514,"&lt;&gt;")+B353*COUNTIFS($B$15:B353,B353,$A$15:A353,"&lt;&gt;"))/$B$12)</f>
        <v/>
      </c>
      <c r="F353" s="9" t="str">
        <f>IF(C353="","",IF((SUMIFS($B$15:$B$514,$B$15:$B$514,"&gt;"&amp;B353,$A$15:$A$514,"&lt;&gt;")+B353*(COUNTIFS($B$15:B353,B353,$A$15:A353,"&lt;&gt;")-1))/$B$12&lt;$B$4,"A",IF((SUMIFS($B$15:$B$514,$B$15:$B$514,"&gt;"&amp;B353,$A$15:$A$514,"&lt;&gt;")+B353*(COUNTIFS($B$15:B353,B353,$A$15:A353,"&lt;&gt;")-1))/$B$12&lt;$B$5,"B","C")))</f>
        <v/>
      </c>
      <c r="G353" s="21" t="str">
        <f>IF(A353="",IF(B353="","","Kunde fehlt"),IF(COUNTIF($A$15:$A$514,A353)&gt;1,"Kunde mehrfach. Bitte Umsätze zusammenfassen",IF(B353="","Umsatz fehlt",IF(NOT(ISNUMBER(B353)),"Umsatz ist keine Zahl",IF(B353&lt;=0,"Ohne Umsatz, nicht bewertet","")))))</f>
        <v/>
      </c>
    </row>
    <row r="354">
      <c r="A354" s="20"/>
      <c r="B354" s="11"/>
      <c r="C354" s="12" t="str">
        <f>IF(OR(A354="",NOT(ISNUMBER(B354))),"",IF(B354&lt;=0,"",COUNTIFS($B$15:$B$514,"&gt;"&amp;B354,$A$15:$A$514,"&lt;&gt;")+COUNTIFS($B$15:B354,B354,$A$15:A354,"&lt;&gt;")))</f>
        <v/>
      </c>
      <c r="D354" s="13" t="str">
        <f>IF(C354="","",B354/$B$12)</f>
        <v/>
      </c>
      <c r="E354" s="13" t="str">
        <f>IF(C354="","",(SUMIFS($B$15:$B$514,$B$15:$B$514,"&gt;"&amp;B354,$A$15:$A$514,"&lt;&gt;")+B354*COUNTIFS($B$15:B354,B354,$A$15:A354,"&lt;&gt;"))/$B$12)</f>
        <v/>
      </c>
      <c r="F354" s="9" t="str">
        <f>IF(C354="","",IF((SUMIFS($B$15:$B$514,$B$15:$B$514,"&gt;"&amp;B354,$A$15:$A$514,"&lt;&gt;")+B354*(COUNTIFS($B$15:B354,B354,$A$15:A354,"&lt;&gt;")-1))/$B$12&lt;$B$4,"A",IF((SUMIFS($B$15:$B$514,$B$15:$B$514,"&gt;"&amp;B354,$A$15:$A$514,"&lt;&gt;")+B354*(COUNTIFS($B$15:B354,B354,$A$15:A354,"&lt;&gt;")-1))/$B$12&lt;$B$5,"B","C")))</f>
        <v/>
      </c>
      <c r="G354" s="21" t="str">
        <f>IF(A354="",IF(B354="","","Kunde fehlt"),IF(COUNTIF($A$15:$A$514,A354)&gt;1,"Kunde mehrfach. Bitte Umsätze zusammenfassen",IF(B354="","Umsatz fehlt",IF(NOT(ISNUMBER(B354)),"Umsatz ist keine Zahl",IF(B354&lt;=0,"Ohne Umsatz, nicht bewertet","")))))</f>
        <v/>
      </c>
    </row>
    <row r="355">
      <c r="A355" s="20"/>
      <c r="B355" s="11"/>
      <c r="C355" s="12" t="str">
        <f>IF(OR(A355="",NOT(ISNUMBER(B355))),"",IF(B355&lt;=0,"",COUNTIFS($B$15:$B$514,"&gt;"&amp;B355,$A$15:$A$514,"&lt;&gt;")+COUNTIFS($B$15:B355,B355,$A$15:A355,"&lt;&gt;")))</f>
        <v/>
      </c>
      <c r="D355" s="13" t="str">
        <f>IF(C355="","",B355/$B$12)</f>
        <v/>
      </c>
      <c r="E355" s="13" t="str">
        <f>IF(C355="","",(SUMIFS($B$15:$B$514,$B$15:$B$514,"&gt;"&amp;B355,$A$15:$A$514,"&lt;&gt;")+B355*COUNTIFS($B$15:B355,B355,$A$15:A355,"&lt;&gt;"))/$B$12)</f>
        <v/>
      </c>
      <c r="F355" s="9" t="str">
        <f>IF(C355="","",IF((SUMIFS($B$15:$B$514,$B$15:$B$514,"&gt;"&amp;B355,$A$15:$A$514,"&lt;&gt;")+B355*(COUNTIFS($B$15:B355,B355,$A$15:A355,"&lt;&gt;")-1))/$B$12&lt;$B$4,"A",IF((SUMIFS($B$15:$B$514,$B$15:$B$514,"&gt;"&amp;B355,$A$15:$A$514,"&lt;&gt;")+B355*(COUNTIFS($B$15:B355,B355,$A$15:A355,"&lt;&gt;")-1))/$B$12&lt;$B$5,"B","C")))</f>
        <v/>
      </c>
      <c r="G355" s="21" t="str">
        <f>IF(A355="",IF(B355="","","Kunde fehlt"),IF(COUNTIF($A$15:$A$514,A355)&gt;1,"Kunde mehrfach. Bitte Umsätze zusammenfassen",IF(B355="","Umsatz fehlt",IF(NOT(ISNUMBER(B355)),"Umsatz ist keine Zahl",IF(B355&lt;=0,"Ohne Umsatz, nicht bewertet","")))))</f>
        <v/>
      </c>
    </row>
    <row r="356">
      <c r="A356" s="20"/>
      <c r="B356" s="11"/>
      <c r="C356" s="12" t="str">
        <f>IF(OR(A356="",NOT(ISNUMBER(B356))),"",IF(B356&lt;=0,"",COUNTIFS($B$15:$B$514,"&gt;"&amp;B356,$A$15:$A$514,"&lt;&gt;")+COUNTIFS($B$15:B356,B356,$A$15:A356,"&lt;&gt;")))</f>
        <v/>
      </c>
      <c r="D356" s="13" t="str">
        <f>IF(C356="","",B356/$B$12)</f>
        <v/>
      </c>
      <c r="E356" s="13" t="str">
        <f>IF(C356="","",(SUMIFS($B$15:$B$514,$B$15:$B$514,"&gt;"&amp;B356,$A$15:$A$514,"&lt;&gt;")+B356*COUNTIFS($B$15:B356,B356,$A$15:A356,"&lt;&gt;"))/$B$12)</f>
        <v/>
      </c>
      <c r="F356" s="9" t="str">
        <f>IF(C356="","",IF((SUMIFS($B$15:$B$514,$B$15:$B$514,"&gt;"&amp;B356,$A$15:$A$514,"&lt;&gt;")+B356*(COUNTIFS($B$15:B356,B356,$A$15:A356,"&lt;&gt;")-1))/$B$12&lt;$B$4,"A",IF((SUMIFS($B$15:$B$514,$B$15:$B$514,"&gt;"&amp;B356,$A$15:$A$514,"&lt;&gt;")+B356*(COUNTIFS($B$15:B356,B356,$A$15:A356,"&lt;&gt;")-1))/$B$12&lt;$B$5,"B","C")))</f>
        <v/>
      </c>
      <c r="G356" s="21" t="str">
        <f>IF(A356="",IF(B356="","","Kunde fehlt"),IF(COUNTIF($A$15:$A$514,A356)&gt;1,"Kunde mehrfach. Bitte Umsätze zusammenfassen",IF(B356="","Umsatz fehlt",IF(NOT(ISNUMBER(B356)),"Umsatz ist keine Zahl",IF(B356&lt;=0,"Ohne Umsatz, nicht bewertet","")))))</f>
        <v/>
      </c>
    </row>
    <row r="357">
      <c r="A357" s="20"/>
      <c r="B357" s="11"/>
      <c r="C357" s="12" t="str">
        <f>IF(OR(A357="",NOT(ISNUMBER(B357))),"",IF(B357&lt;=0,"",COUNTIFS($B$15:$B$514,"&gt;"&amp;B357,$A$15:$A$514,"&lt;&gt;")+COUNTIFS($B$15:B357,B357,$A$15:A357,"&lt;&gt;")))</f>
        <v/>
      </c>
      <c r="D357" s="13" t="str">
        <f>IF(C357="","",B357/$B$12)</f>
        <v/>
      </c>
      <c r="E357" s="13" t="str">
        <f>IF(C357="","",(SUMIFS($B$15:$B$514,$B$15:$B$514,"&gt;"&amp;B357,$A$15:$A$514,"&lt;&gt;")+B357*COUNTIFS($B$15:B357,B357,$A$15:A357,"&lt;&gt;"))/$B$12)</f>
        <v/>
      </c>
      <c r="F357" s="9" t="str">
        <f>IF(C357="","",IF((SUMIFS($B$15:$B$514,$B$15:$B$514,"&gt;"&amp;B357,$A$15:$A$514,"&lt;&gt;")+B357*(COUNTIFS($B$15:B357,B357,$A$15:A357,"&lt;&gt;")-1))/$B$12&lt;$B$4,"A",IF((SUMIFS($B$15:$B$514,$B$15:$B$514,"&gt;"&amp;B357,$A$15:$A$514,"&lt;&gt;")+B357*(COUNTIFS($B$15:B357,B357,$A$15:A357,"&lt;&gt;")-1))/$B$12&lt;$B$5,"B","C")))</f>
        <v/>
      </c>
      <c r="G357" s="21" t="str">
        <f>IF(A357="",IF(B357="","","Kunde fehlt"),IF(COUNTIF($A$15:$A$514,A357)&gt;1,"Kunde mehrfach. Bitte Umsätze zusammenfassen",IF(B357="","Umsatz fehlt",IF(NOT(ISNUMBER(B357)),"Umsatz ist keine Zahl",IF(B357&lt;=0,"Ohne Umsatz, nicht bewertet","")))))</f>
        <v/>
      </c>
    </row>
    <row r="358">
      <c r="A358" s="20"/>
      <c r="B358" s="11"/>
      <c r="C358" s="12" t="str">
        <f>IF(OR(A358="",NOT(ISNUMBER(B358))),"",IF(B358&lt;=0,"",COUNTIFS($B$15:$B$514,"&gt;"&amp;B358,$A$15:$A$514,"&lt;&gt;")+COUNTIFS($B$15:B358,B358,$A$15:A358,"&lt;&gt;")))</f>
        <v/>
      </c>
      <c r="D358" s="13" t="str">
        <f>IF(C358="","",B358/$B$12)</f>
        <v/>
      </c>
      <c r="E358" s="13" t="str">
        <f>IF(C358="","",(SUMIFS($B$15:$B$514,$B$15:$B$514,"&gt;"&amp;B358,$A$15:$A$514,"&lt;&gt;")+B358*COUNTIFS($B$15:B358,B358,$A$15:A358,"&lt;&gt;"))/$B$12)</f>
        <v/>
      </c>
      <c r="F358" s="9" t="str">
        <f>IF(C358="","",IF((SUMIFS($B$15:$B$514,$B$15:$B$514,"&gt;"&amp;B358,$A$15:$A$514,"&lt;&gt;")+B358*(COUNTIFS($B$15:B358,B358,$A$15:A358,"&lt;&gt;")-1))/$B$12&lt;$B$4,"A",IF((SUMIFS($B$15:$B$514,$B$15:$B$514,"&gt;"&amp;B358,$A$15:$A$514,"&lt;&gt;")+B358*(COUNTIFS($B$15:B358,B358,$A$15:A358,"&lt;&gt;")-1))/$B$12&lt;$B$5,"B","C")))</f>
        <v/>
      </c>
      <c r="G358" s="21" t="str">
        <f>IF(A358="",IF(B358="","","Kunde fehlt"),IF(COUNTIF($A$15:$A$514,A358)&gt;1,"Kunde mehrfach. Bitte Umsätze zusammenfassen",IF(B358="","Umsatz fehlt",IF(NOT(ISNUMBER(B358)),"Umsatz ist keine Zahl",IF(B358&lt;=0,"Ohne Umsatz, nicht bewertet","")))))</f>
        <v/>
      </c>
    </row>
    <row r="359">
      <c r="A359" s="20"/>
      <c r="B359" s="11"/>
      <c r="C359" s="12" t="str">
        <f>IF(OR(A359="",NOT(ISNUMBER(B359))),"",IF(B359&lt;=0,"",COUNTIFS($B$15:$B$514,"&gt;"&amp;B359,$A$15:$A$514,"&lt;&gt;")+COUNTIFS($B$15:B359,B359,$A$15:A359,"&lt;&gt;")))</f>
        <v/>
      </c>
      <c r="D359" s="13" t="str">
        <f>IF(C359="","",B359/$B$12)</f>
        <v/>
      </c>
      <c r="E359" s="13" t="str">
        <f>IF(C359="","",(SUMIFS($B$15:$B$514,$B$15:$B$514,"&gt;"&amp;B359,$A$15:$A$514,"&lt;&gt;")+B359*COUNTIFS($B$15:B359,B359,$A$15:A359,"&lt;&gt;"))/$B$12)</f>
        <v/>
      </c>
      <c r="F359" s="9" t="str">
        <f>IF(C359="","",IF((SUMIFS($B$15:$B$514,$B$15:$B$514,"&gt;"&amp;B359,$A$15:$A$514,"&lt;&gt;")+B359*(COUNTIFS($B$15:B359,B359,$A$15:A359,"&lt;&gt;")-1))/$B$12&lt;$B$4,"A",IF((SUMIFS($B$15:$B$514,$B$15:$B$514,"&gt;"&amp;B359,$A$15:$A$514,"&lt;&gt;")+B359*(COUNTIFS($B$15:B359,B359,$A$15:A359,"&lt;&gt;")-1))/$B$12&lt;$B$5,"B","C")))</f>
        <v/>
      </c>
      <c r="G359" s="21" t="str">
        <f>IF(A359="",IF(B359="","","Kunde fehlt"),IF(COUNTIF($A$15:$A$514,A359)&gt;1,"Kunde mehrfach. Bitte Umsätze zusammenfassen",IF(B359="","Umsatz fehlt",IF(NOT(ISNUMBER(B359)),"Umsatz ist keine Zahl",IF(B359&lt;=0,"Ohne Umsatz, nicht bewertet","")))))</f>
        <v/>
      </c>
    </row>
    <row r="360">
      <c r="A360" s="20"/>
      <c r="B360" s="11"/>
      <c r="C360" s="12" t="str">
        <f>IF(OR(A360="",NOT(ISNUMBER(B360))),"",IF(B360&lt;=0,"",COUNTIFS($B$15:$B$514,"&gt;"&amp;B360,$A$15:$A$514,"&lt;&gt;")+COUNTIFS($B$15:B360,B360,$A$15:A360,"&lt;&gt;")))</f>
        <v/>
      </c>
      <c r="D360" s="13" t="str">
        <f>IF(C360="","",B360/$B$12)</f>
        <v/>
      </c>
      <c r="E360" s="13" t="str">
        <f>IF(C360="","",(SUMIFS($B$15:$B$514,$B$15:$B$514,"&gt;"&amp;B360,$A$15:$A$514,"&lt;&gt;")+B360*COUNTIFS($B$15:B360,B360,$A$15:A360,"&lt;&gt;"))/$B$12)</f>
        <v/>
      </c>
      <c r="F360" s="9" t="str">
        <f>IF(C360="","",IF((SUMIFS($B$15:$B$514,$B$15:$B$514,"&gt;"&amp;B360,$A$15:$A$514,"&lt;&gt;")+B360*(COUNTIFS($B$15:B360,B360,$A$15:A360,"&lt;&gt;")-1))/$B$12&lt;$B$4,"A",IF((SUMIFS($B$15:$B$514,$B$15:$B$514,"&gt;"&amp;B360,$A$15:$A$514,"&lt;&gt;")+B360*(COUNTIFS($B$15:B360,B360,$A$15:A360,"&lt;&gt;")-1))/$B$12&lt;$B$5,"B","C")))</f>
        <v/>
      </c>
      <c r="G360" s="21" t="str">
        <f>IF(A360="",IF(B360="","","Kunde fehlt"),IF(COUNTIF($A$15:$A$514,A360)&gt;1,"Kunde mehrfach. Bitte Umsätze zusammenfassen",IF(B360="","Umsatz fehlt",IF(NOT(ISNUMBER(B360)),"Umsatz ist keine Zahl",IF(B360&lt;=0,"Ohne Umsatz, nicht bewertet","")))))</f>
        <v/>
      </c>
    </row>
    <row r="361">
      <c r="A361" s="20"/>
      <c r="B361" s="11"/>
      <c r="C361" s="12" t="str">
        <f>IF(OR(A361="",NOT(ISNUMBER(B361))),"",IF(B361&lt;=0,"",COUNTIFS($B$15:$B$514,"&gt;"&amp;B361,$A$15:$A$514,"&lt;&gt;")+COUNTIFS($B$15:B361,B361,$A$15:A361,"&lt;&gt;")))</f>
        <v/>
      </c>
      <c r="D361" s="13" t="str">
        <f>IF(C361="","",B361/$B$12)</f>
        <v/>
      </c>
      <c r="E361" s="13" t="str">
        <f>IF(C361="","",(SUMIFS($B$15:$B$514,$B$15:$B$514,"&gt;"&amp;B361,$A$15:$A$514,"&lt;&gt;")+B361*COUNTIFS($B$15:B361,B361,$A$15:A361,"&lt;&gt;"))/$B$12)</f>
        <v/>
      </c>
      <c r="F361" s="9" t="str">
        <f>IF(C361="","",IF((SUMIFS($B$15:$B$514,$B$15:$B$514,"&gt;"&amp;B361,$A$15:$A$514,"&lt;&gt;")+B361*(COUNTIFS($B$15:B361,B361,$A$15:A361,"&lt;&gt;")-1))/$B$12&lt;$B$4,"A",IF((SUMIFS($B$15:$B$514,$B$15:$B$514,"&gt;"&amp;B361,$A$15:$A$514,"&lt;&gt;")+B361*(COUNTIFS($B$15:B361,B361,$A$15:A361,"&lt;&gt;")-1))/$B$12&lt;$B$5,"B","C")))</f>
        <v/>
      </c>
      <c r="G361" s="21" t="str">
        <f>IF(A361="",IF(B361="","","Kunde fehlt"),IF(COUNTIF($A$15:$A$514,A361)&gt;1,"Kunde mehrfach. Bitte Umsätze zusammenfassen",IF(B361="","Umsatz fehlt",IF(NOT(ISNUMBER(B361)),"Umsatz ist keine Zahl",IF(B361&lt;=0,"Ohne Umsatz, nicht bewertet","")))))</f>
        <v/>
      </c>
    </row>
    <row r="362">
      <c r="A362" s="20"/>
      <c r="B362" s="11"/>
      <c r="C362" s="12" t="str">
        <f>IF(OR(A362="",NOT(ISNUMBER(B362))),"",IF(B362&lt;=0,"",COUNTIFS($B$15:$B$514,"&gt;"&amp;B362,$A$15:$A$514,"&lt;&gt;")+COUNTIFS($B$15:B362,B362,$A$15:A362,"&lt;&gt;")))</f>
        <v/>
      </c>
      <c r="D362" s="13" t="str">
        <f>IF(C362="","",B362/$B$12)</f>
        <v/>
      </c>
      <c r="E362" s="13" t="str">
        <f>IF(C362="","",(SUMIFS($B$15:$B$514,$B$15:$B$514,"&gt;"&amp;B362,$A$15:$A$514,"&lt;&gt;")+B362*COUNTIFS($B$15:B362,B362,$A$15:A362,"&lt;&gt;"))/$B$12)</f>
        <v/>
      </c>
      <c r="F362" s="9" t="str">
        <f>IF(C362="","",IF((SUMIFS($B$15:$B$514,$B$15:$B$514,"&gt;"&amp;B362,$A$15:$A$514,"&lt;&gt;")+B362*(COUNTIFS($B$15:B362,B362,$A$15:A362,"&lt;&gt;")-1))/$B$12&lt;$B$4,"A",IF((SUMIFS($B$15:$B$514,$B$15:$B$514,"&gt;"&amp;B362,$A$15:$A$514,"&lt;&gt;")+B362*(COUNTIFS($B$15:B362,B362,$A$15:A362,"&lt;&gt;")-1))/$B$12&lt;$B$5,"B","C")))</f>
        <v/>
      </c>
      <c r="G362" s="21" t="str">
        <f>IF(A362="",IF(B362="","","Kunde fehlt"),IF(COUNTIF($A$15:$A$514,A362)&gt;1,"Kunde mehrfach. Bitte Umsätze zusammenfassen",IF(B362="","Umsatz fehlt",IF(NOT(ISNUMBER(B362)),"Umsatz ist keine Zahl",IF(B362&lt;=0,"Ohne Umsatz, nicht bewertet","")))))</f>
        <v/>
      </c>
    </row>
    <row r="363">
      <c r="A363" s="20"/>
      <c r="B363" s="11"/>
      <c r="C363" s="12" t="str">
        <f>IF(OR(A363="",NOT(ISNUMBER(B363))),"",IF(B363&lt;=0,"",COUNTIFS($B$15:$B$514,"&gt;"&amp;B363,$A$15:$A$514,"&lt;&gt;")+COUNTIFS($B$15:B363,B363,$A$15:A363,"&lt;&gt;")))</f>
        <v/>
      </c>
      <c r="D363" s="13" t="str">
        <f>IF(C363="","",B363/$B$12)</f>
        <v/>
      </c>
      <c r="E363" s="13" t="str">
        <f>IF(C363="","",(SUMIFS($B$15:$B$514,$B$15:$B$514,"&gt;"&amp;B363,$A$15:$A$514,"&lt;&gt;")+B363*COUNTIFS($B$15:B363,B363,$A$15:A363,"&lt;&gt;"))/$B$12)</f>
        <v/>
      </c>
      <c r="F363" s="9" t="str">
        <f>IF(C363="","",IF((SUMIFS($B$15:$B$514,$B$15:$B$514,"&gt;"&amp;B363,$A$15:$A$514,"&lt;&gt;")+B363*(COUNTIFS($B$15:B363,B363,$A$15:A363,"&lt;&gt;")-1))/$B$12&lt;$B$4,"A",IF((SUMIFS($B$15:$B$514,$B$15:$B$514,"&gt;"&amp;B363,$A$15:$A$514,"&lt;&gt;")+B363*(COUNTIFS($B$15:B363,B363,$A$15:A363,"&lt;&gt;")-1))/$B$12&lt;$B$5,"B","C")))</f>
        <v/>
      </c>
      <c r="G363" s="21" t="str">
        <f>IF(A363="",IF(B363="","","Kunde fehlt"),IF(COUNTIF($A$15:$A$514,A363)&gt;1,"Kunde mehrfach. Bitte Umsätze zusammenfassen",IF(B363="","Umsatz fehlt",IF(NOT(ISNUMBER(B363)),"Umsatz ist keine Zahl",IF(B363&lt;=0,"Ohne Umsatz, nicht bewertet","")))))</f>
        <v/>
      </c>
    </row>
    <row r="364">
      <c r="A364" s="20"/>
      <c r="B364" s="11"/>
      <c r="C364" s="12" t="str">
        <f>IF(OR(A364="",NOT(ISNUMBER(B364))),"",IF(B364&lt;=0,"",COUNTIFS($B$15:$B$514,"&gt;"&amp;B364,$A$15:$A$514,"&lt;&gt;")+COUNTIFS($B$15:B364,B364,$A$15:A364,"&lt;&gt;")))</f>
        <v/>
      </c>
      <c r="D364" s="13" t="str">
        <f>IF(C364="","",B364/$B$12)</f>
        <v/>
      </c>
      <c r="E364" s="13" t="str">
        <f>IF(C364="","",(SUMIFS($B$15:$B$514,$B$15:$B$514,"&gt;"&amp;B364,$A$15:$A$514,"&lt;&gt;")+B364*COUNTIFS($B$15:B364,B364,$A$15:A364,"&lt;&gt;"))/$B$12)</f>
        <v/>
      </c>
      <c r="F364" s="9" t="str">
        <f>IF(C364="","",IF((SUMIFS($B$15:$B$514,$B$15:$B$514,"&gt;"&amp;B364,$A$15:$A$514,"&lt;&gt;")+B364*(COUNTIFS($B$15:B364,B364,$A$15:A364,"&lt;&gt;")-1))/$B$12&lt;$B$4,"A",IF((SUMIFS($B$15:$B$514,$B$15:$B$514,"&gt;"&amp;B364,$A$15:$A$514,"&lt;&gt;")+B364*(COUNTIFS($B$15:B364,B364,$A$15:A364,"&lt;&gt;")-1))/$B$12&lt;$B$5,"B","C")))</f>
        <v/>
      </c>
      <c r="G364" s="21" t="str">
        <f>IF(A364="",IF(B364="","","Kunde fehlt"),IF(COUNTIF($A$15:$A$514,A364)&gt;1,"Kunde mehrfach. Bitte Umsätze zusammenfassen",IF(B364="","Umsatz fehlt",IF(NOT(ISNUMBER(B364)),"Umsatz ist keine Zahl",IF(B364&lt;=0,"Ohne Umsatz, nicht bewertet","")))))</f>
        <v/>
      </c>
    </row>
    <row r="365">
      <c r="A365" s="20"/>
      <c r="B365" s="11"/>
      <c r="C365" s="12" t="str">
        <f>IF(OR(A365="",NOT(ISNUMBER(B365))),"",IF(B365&lt;=0,"",COUNTIFS($B$15:$B$514,"&gt;"&amp;B365,$A$15:$A$514,"&lt;&gt;")+COUNTIFS($B$15:B365,B365,$A$15:A365,"&lt;&gt;")))</f>
        <v/>
      </c>
      <c r="D365" s="13" t="str">
        <f>IF(C365="","",B365/$B$12)</f>
        <v/>
      </c>
      <c r="E365" s="13" t="str">
        <f>IF(C365="","",(SUMIFS($B$15:$B$514,$B$15:$B$514,"&gt;"&amp;B365,$A$15:$A$514,"&lt;&gt;")+B365*COUNTIFS($B$15:B365,B365,$A$15:A365,"&lt;&gt;"))/$B$12)</f>
        <v/>
      </c>
      <c r="F365" s="9" t="str">
        <f>IF(C365="","",IF((SUMIFS($B$15:$B$514,$B$15:$B$514,"&gt;"&amp;B365,$A$15:$A$514,"&lt;&gt;")+B365*(COUNTIFS($B$15:B365,B365,$A$15:A365,"&lt;&gt;")-1))/$B$12&lt;$B$4,"A",IF((SUMIFS($B$15:$B$514,$B$15:$B$514,"&gt;"&amp;B365,$A$15:$A$514,"&lt;&gt;")+B365*(COUNTIFS($B$15:B365,B365,$A$15:A365,"&lt;&gt;")-1))/$B$12&lt;$B$5,"B","C")))</f>
        <v/>
      </c>
      <c r="G365" s="21" t="str">
        <f>IF(A365="",IF(B365="","","Kunde fehlt"),IF(COUNTIF($A$15:$A$514,A365)&gt;1,"Kunde mehrfach. Bitte Umsätze zusammenfassen",IF(B365="","Umsatz fehlt",IF(NOT(ISNUMBER(B365)),"Umsatz ist keine Zahl",IF(B365&lt;=0,"Ohne Umsatz, nicht bewertet","")))))</f>
        <v/>
      </c>
    </row>
    <row r="366">
      <c r="A366" s="20"/>
      <c r="B366" s="11"/>
      <c r="C366" s="12" t="str">
        <f>IF(OR(A366="",NOT(ISNUMBER(B366))),"",IF(B366&lt;=0,"",COUNTIFS($B$15:$B$514,"&gt;"&amp;B366,$A$15:$A$514,"&lt;&gt;")+COUNTIFS($B$15:B366,B366,$A$15:A366,"&lt;&gt;")))</f>
        <v/>
      </c>
      <c r="D366" s="13" t="str">
        <f>IF(C366="","",B366/$B$12)</f>
        <v/>
      </c>
      <c r="E366" s="13" t="str">
        <f>IF(C366="","",(SUMIFS($B$15:$B$514,$B$15:$B$514,"&gt;"&amp;B366,$A$15:$A$514,"&lt;&gt;")+B366*COUNTIFS($B$15:B366,B366,$A$15:A366,"&lt;&gt;"))/$B$12)</f>
        <v/>
      </c>
      <c r="F366" s="9" t="str">
        <f>IF(C366="","",IF((SUMIFS($B$15:$B$514,$B$15:$B$514,"&gt;"&amp;B366,$A$15:$A$514,"&lt;&gt;")+B366*(COUNTIFS($B$15:B366,B366,$A$15:A366,"&lt;&gt;")-1))/$B$12&lt;$B$4,"A",IF((SUMIFS($B$15:$B$514,$B$15:$B$514,"&gt;"&amp;B366,$A$15:$A$514,"&lt;&gt;")+B366*(COUNTIFS($B$15:B366,B366,$A$15:A366,"&lt;&gt;")-1))/$B$12&lt;$B$5,"B","C")))</f>
        <v/>
      </c>
      <c r="G366" s="21" t="str">
        <f>IF(A366="",IF(B366="","","Kunde fehlt"),IF(COUNTIF($A$15:$A$514,A366)&gt;1,"Kunde mehrfach. Bitte Umsätze zusammenfassen",IF(B366="","Umsatz fehlt",IF(NOT(ISNUMBER(B366)),"Umsatz ist keine Zahl",IF(B366&lt;=0,"Ohne Umsatz, nicht bewertet","")))))</f>
        <v/>
      </c>
    </row>
    <row r="367">
      <c r="A367" s="20"/>
      <c r="B367" s="11"/>
      <c r="C367" s="12" t="str">
        <f>IF(OR(A367="",NOT(ISNUMBER(B367))),"",IF(B367&lt;=0,"",COUNTIFS($B$15:$B$514,"&gt;"&amp;B367,$A$15:$A$514,"&lt;&gt;")+COUNTIFS($B$15:B367,B367,$A$15:A367,"&lt;&gt;")))</f>
        <v/>
      </c>
      <c r="D367" s="13" t="str">
        <f>IF(C367="","",B367/$B$12)</f>
        <v/>
      </c>
      <c r="E367" s="13" t="str">
        <f>IF(C367="","",(SUMIFS($B$15:$B$514,$B$15:$B$514,"&gt;"&amp;B367,$A$15:$A$514,"&lt;&gt;")+B367*COUNTIFS($B$15:B367,B367,$A$15:A367,"&lt;&gt;"))/$B$12)</f>
        <v/>
      </c>
      <c r="F367" s="9" t="str">
        <f>IF(C367="","",IF((SUMIFS($B$15:$B$514,$B$15:$B$514,"&gt;"&amp;B367,$A$15:$A$514,"&lt;&gt;")+B367*(COUNTIFS($B$15:B367,B367,$A$15:A367,"&lt;&gt;")-1))/$B$12&lt;$B$4,"A",IF((SUMIFS($B$15:$B$514,$B$15:$B$514,"&gt;"&amp;B367,$A$15:$A$514,"&lt;&gt;")+B367*(COUNTIFS($B$15:B367,B367,$A$15:A367,"&lt;&gt;")-1))/$B$12&lt;$B$5,"B","C")))</f>
        <v/>
      </c>
      <c r="G367" s="21" t="str">
        <f>IF(A367="",IF(B367="","","Kunde fehlt"),IF(COUNTIF($A$15:$A$514,A367)&gt;1,"Kunde mehrfach. Bitte Umsätze zusammenfassen",IF(B367="","Umsatz fehlt",IF(NOT(ISNUMBER(B367)),"Umsatz ist keine Zahl",IF(B367&lt;=0,"Ohne Umsatz, nicht bewertet","")))))</f>
        <v/>
      </c>
    </row>
    <row r="368">
      <c r="A368" s="20"/>
      <c r="B368" s="11"/>
      <c r="C368" s="12" t="str">
        <f>IF(OR(A368="",NOT(ISNUMBER(B368))),"",IF(B368&lt;=0,"",COUNTIFS($B$15:$B$514,"&gt;"&amp;B368,$A$15:$A$514,"&lt;&gt;")+COUNTIFS($B$15:B368,B368,$A$15:A368,"&lt;&gt;")))</f>
        <v/>
      </c>
      <c r="D368" s="13" t="str">
        <f>IF(C368="","",B368/$B$12)</f>
        <v/>
      </c>
      <c r="E368" s="13" t="str">
        <f>IF(C368="","",(SUMIFS($B$15:$B$514,$B$15:$B$514,"&gt;"&amp;B368,$A$15:$A$514,"&lt;&gt;")+B368*COUNTIFS($B$15:B368,B368,$A$15:A368,"&lt;&gt;"))/$B$12)</f>
        <v/>
      </c>
      <c r="F368" s="9" t="str">
        <f>IF(C368="","",IF((SUMIFS($B$15:$B$514,$B$15:$B$514,"&gt;"&amp;B368,$A$15:$A$514,"&lt;&gt;")+B368*(COUNTIFS($B$15:B368,B368,$A$15:A368,"&lt;&gt;")-1))/$B$12&lt;$B$4,"A",IF((SUMIFS($B$15:$B$514,$B$15:$B$514,"&gt;"&amp;B368,$A$15:$A$514,"&lt;&gt;")+B368*(COUNTIFS($B$15:B368,B368,$A$15:A368,"&lt;&gt;")-1))/$B$12&lt;$B$5,"B","C")))</f>
        <v/>
      </c>
      <c r="G368" s="21" t="str">
        <f>IF(A368="",IF(B368="","","Kunde fehlt"),IF(COUNTIF($A$15:$A$514,A368)&gt;1,"Kunde mehrfach. Bitte Umsätze zusammenfassen",IF(B368="","Umsatz fehlt",IF(NOT(ISNUMBER(B368)),"Umsatz ist keine Zahl",IF(B368&lt;=0,"Ohne Umsatz, nicht bewertet","")))))</f>
        <v/>
      </c>
    </row>
    <row r="369">
      <c r="A369" s="20"/>
      <c r="B369" s="11"/>
      <c r="C369" s="12" t="str">
        <f>IF(OR(A369="",NOT(ISNUMBER(B369))),"",IF(B369&lt;=0,"",COUNTIFS($B$15:$B$514,"&gt;"&amp;B369,$A$15:$A$514,"&lt;&gt;")+COUNTIFS($B$15:B369,B369,$A$15:A369,"&lt;&gt;")))</f>
        <v/>
      </c>
      <c r="D369" s="13" t="str">
        <f>IF(C369="","",B369/$B$12)</f>
        <v/>
      </c>
      <c r="E369" s="13" t="str">
        <f>IF(C369="","",(SUMIFS($B$15:$B$514,$B$15:$B$514,"&gt;"&amp;B369,$A$15:$A$514,"&lt;&gt;")+B369*COUNTIFS($B$15:B369,B369,$A$15:A369,"&lt;&gt;"))/$B$12)</f>
        <v/>
      </c>
      <c r="F369" s="9" t="str">
        <f>IF(C369="","",IF((SUMIFS($B$15:$B$514,$B$15:$B$514,"&gt;"&amp;B369,$A$15:$A$514,"&lt;&gt;")+B369*(COUNTIFS($B$15:B369,B369,$A$15:A369,"&lt;&gt;")-1))/$B$12&lt;$B$4,"A",IF((SUMIFS($B$15:$B$514,$B$15:$B$514,"&gt;"&amp;B369,$A$15:$A$514,"&lt;&gt;")+B369*(COUNTIFS($B$15:B369,B369,$A$15:A369,"&lt;&gt;")-1))/$B$12&lt;$B$5,"B","C")))</f>
        <v/>
      </c>
      <c r="G369" s="21" t="str">
        <f>IF(A369="",IF(B369="","","Kunde fehlt"),IF(COUNTIF($A$15:$A$514,A369)&gt;1,"Kunde mehrfach. Bitte Umsätze zusammenfassen",IF(B369="","Umsatz fehlt",IF(NOT(ISNUMBER(B369)),"Umsatz ist keine Zahl",IF(B369&lt;=0,"Ohne Umsatz, nicht bewertet","")))))</f>
        <v/>
      </c>
    </row>
    <row r="370">
      <c r="A370" s="20"/>
      <c r="B370" s="11"/>
      <c r="C370" s="12" t="str">
        <f>IF(OR(A370="",NOT(ISNUMBER(B370))),"",IF(B370&lt;=0,"",COUNTIFS($B$15:$B$514,"&gt;"&amp;B370,$A$15:$A$514,"&lt;&gt;")+COUNTIFS($B$15:B370,B370,$A$15:A370,"&lt;&gt;")))</f>
        <v/>
      </c>
      <c r="D370" s="13" t="str">
        <f>IF(C370="","",B370/$B$12)</f>
        <v/>
      </c>
      <c r="E370" s="13" t="str">
        <f>IF(C370="","",(SUMIFS($B$15:$B$514,$B$15:$B$514,"&gt;"&amp;B370,$A$15:$A$514,"&lt;&gt;")+B370*COUNTIFS($B$15:B370,B370,$A$15:A370,"&lt;&gt;"))/$B$12)</f>
        <v/>
      </c>
      <c r="F370" s="9" t="str">
        <f>IF(C370="","",IF((SUMIFS($B$15:$B$514,$B$15:$B$514,"&gt;"&amp;B370,$A$15:$A$514,"&lt;&gt;")+B370*(COUNTIFS($B$15:B370,B370,$A$15:A370,"&lt;&gt;")-1))/$B$12&lt;$B$4,"A",IF((SUMIFS($B$15:$B$514,$B$15:$B$514,"&gt;"&amp;B370,$A$15:$A$514,"&lt;&gt;")+B370*(COUNTIFS($B$15:B370,B370,$A$15:A370,"&lt;&gt;")-1))/$B$12&lt;$B$5,"B","C")))</f>
        <v/>
      </c>
      <c r="G370" s="21" t="str">
        <f>IF(A370="",IF(B370="","","Kunde fehlt"),IF(COUNTIF($A$15:$A$514,A370)&gt;1,"Kunde mehrfach. Bitte Umsätze zusammenfassen",IF(B370="","Umsatz fehlt",IF(NOT(ISNUMBER(B370)),"Umsatz ist keine Zahl",IF(B370&lt;=0,"Ohne Umsatz, nicht bewertet","")))))</f>
        <v/>
      </c>
    </row>
    <row r="371">
      <c r="A371" s="20"/>
      <c r="B371" s="11"/>
      <c r="C371" s="12" t="str">
        <f>IF(OR(A371="",NOT(ISNUMBER(B371))),"",IF(B371&lt;=0,"",COUNTIFS($B$15:$B$514,"&gt;"&amp;B371,$A$15:$A$514,"&lt;&gt;")+COUNTIFS($B$15:B371,B371,$A$15:A371,"&lt;&gt;")))</f>
        <v/>
      </c>
      <c r="D371" s="13" t="str">
        <f>IF(C371="","",B371/$B$12)</f>
        <v/>
      </c>
      <c r="E371" s="13" t="str">
        <f>IF(C371="","",(SUMIFS($B$15:$B$514,$B$15:$B$514,"&gt;"&amp;B371,$A$15:$A$514,"&lt;&gt;")+B371*COUNTIFS($B$15:B371,B371,$A$15:A371,"&lt;&gt;"))/$B$12)</f>
        <v/>
      </c>
      <c r="F371" s="9" t="str">
        <f>IF(C371="","",IF((SUMIFS($B$15:$B$514,$B$15:$B$514,"&gt;"&amp;B371,$A$15:$A$514,"&lt;&gt;")+B371*(COUNTIFS($B$15:B371,B371,$A$15:A371,"&lt;&gt;")-1))/$B$12&lt;$B$4,"A",IF((SUMIFS($B$15:$B$514,$B$15:$B$514,"&gt;"&amp;B371,$A$15:$A$514,"&lt;&gt;")+B371*(COUNTIFS($B$15:B371,B371,$A$15:A371,"&lt;&gt;")-1))/$B$12&lt;$B$5,"B","C")))</f>
        <v/>
      </c>
      <c r="G371" s="21" t="str">
        <f>IF(A371="",IF(B371="","","Kunde fehlt"),IF(COUNTIF($A$15:$A$514,A371)&gt;1,"Kunde mehrfach. Bitte Umsätze zusammenfassen",IF(B371="","Umsatz fehlt",IF(NOT(ISNUMBER(B371)),"Umsatz ist keine Zahl",IF(B371&lt;=0,"Ohne Umsatz, nicht bewertet","")))))</f>
        <v/>
      </c>
    </row>
    <row r="372">
      <c r="A372" s="20"/>
      <c r="B372" s="11"/>
      <c r="C372" s="12" t="str">
        <f>IF(OR(A372="",NOT(ISNUMBER(B372))),"",IF(B372&lt;=0,"",COUNTIFS($B$15:$B$514,"&gt;"&amp;B372,$A$15:$A$514,"&lt;&gt;")+COUNTIFS($B$15:B372,B372,$A$15:A372,"&lt;&gt;")))</f>
        <v/>
      </c>
      <c r="D372" s="13" t="str">
        <f>IF(C372="","",B372/$B$12)</f>
        <v/>
      </c>
      <c r="E372" s="13" t="str">
        <f>IF(C372="","",(SUMIFS($B$15:$B$514,$B$15:$B$514,"&gt;"&amp;B372,$A$15:$A$514,"&lt;&gt;")+B372*COUNTIFS($B$15:B372,B372,$A$15:A372,"&lt;&gt;"))/$B$12)</f>
        <v/>
      </c>
      <c r="F372" s="9" t="str">
        <f>IF(C372="","",IF((SUMIFS($B$15:$B$514,$B$15:$B$514,"&gt;"&amp;B372,$A$15:$A$514,"&lt;&gt;")+B372*(COUNTIFS($B$15:B372,B372,$A$15:A372,"&lt;&gt;")-1))/$B$12&lt;$B$4,"A",IF((SUMIFS($B$15:$B$514,$B$15:$B$514,"&gt;"&amp;B372,$A$15:$A$514,"&lt;&gt;")+B372*(COUNTIFS($B$15:B372,B372,$A$15:A372,"&lt;&gt;")-1))/$B$12&lt;$B$5,"B","C")))</f>
        <v/>
      </c>
      <c r="G372" s="21" t="str">
        <f>IF(A372="",IF(B372="","","Kunde fehlt"),IF(COUNTIF($A$15:$A$514,A372)&gt;1,"Kunde mehrfach. Bitte Umsätze zusammenfassen",IF(B372="","Umsatz fehlt",IF(NOT(ISNUMBER(B372)),"Umsatz ist keine Zahl",IF(B372&lt;=0,"Ohne Umsatz, nicht bewertet","")))))</f>
        <v/>
      </c>
    </row>
    <row r="373">
      <c r="A373" s="20"/>
      <c r="B373" s="11"/>
      <c r="C373" s="12" t="str">
        <f>IF(OR(A373="",NOT(ISNUMBER(B373))),"",IF(B373&lt;=0,"",COUNTIFS($B$15:$B$514,"&gt;"&amp;B373,$A$15:$A$514,"&lt;&gt;")+COUNTIFS($B$15:B373,B373,$A$15:A373,"&lt;&gt;")))</f>
        <v/>
      </c>
      <c r="D373" s="13" t="str">
        <f>IF(C373="","",B373/$B$12)</f>
        <v/>
      </c>
      <c r="E373" s="13" t="str">
        <f>IF(C373="","",(SUMIFS($B$15:$B$514,$B$15:$B$514,"&gt;"&amp;B373,$A$15:$A$514,"&lt;&gt;")+B373*COUNTIFS($B$15:B373,B373,$A$15:A373,"&lt;&gt;"))/$B$12)</f>
        <v/>
      </c>
      <c r="F373" s="9" t="str">
        <f>IF(C373="","",IF((SUMIFS($B$15:$B$514,$B$15:$B$514,"&gt;"&amp;B373,$A$15:$A$514,"&lt;&gt;")+B373*(COUNTIFS($B$15:B373,B373,$A$15:A373,"&lt;&gt;")-1))/$B$12&lt;$B$4,"A",IF((SUMIFS($B$15:$B$514,$B$15:$B$514,"&gt;"&amp;B373,$A$15:$A$514,"&lt;&gt;")+B373*(COUNTIFS($B$15:B373,B373,$A$15:A373,"&lt;&gt;")-1))/$B$12&lt;$B$5,"B","C")))</f>
        <v/>
      </c>
      <c r="G373" s="21" t="str">
        <f>IF(A373="",IF(B373="","","Kunde fehlt"),IF(COUNTIF($A$15:$A$514,A373)&gt;1,"Kunde mehrfach. Bitte Umsätze zusammenfassen",IF(B373="","Umsatz fehlt",IF(NOT(ISNUMBER(B373)),"Umsatz ist keine Zahl",IF(B373&lt;=0,"Ohne Umsatz, nicht bewertet","")))))</f>
        <v/>
      </c>
    </row>
    <row r="374">
      <c r="A374" s="20"/>
      <c r="B374" s="11"/>
      <c r="C374" s="12" t="str">
        <f>IF(OR(A374="",NOT(ISNUMBER(B374))),"",IF(B374&lt;=0,"",COUNTIFS($B$15:$B$514,"&gt;"&amp;B374,$A$15:$A$514,"&lt;&gt;")+COUNTIFS($B$15:B374,B374,$A$15:A374,"&lt;&gt;")))</f>
        <v/>
      </c>
      <c r="D374" s="13" t="str">
        <f>IF(C374="","",B374/$B$12)</f>
        <v/>
      </c>
      <c r="E374" s="13" t="str">
        <f>IF(C374="","",(SUMIFS($B$15:$B$514,$B$15:$B$514,"&gt;"&amp;B374,$A$15:$A$514,"&lt;&gt;")+B374*COUNTIFS($B$15:B374,B374,$A$15:A374,"&lt;&gt;"))/$B$12)</f>
        <v/>
      </c>
      <c r="F374" s="9" t="str">
        <f>IF(C374="","",IF((SUMIFS($B$15:$B$514,$B$15:$B$514,"&gt;"&amp;B374,$A$15:$A$514,"&lt;&gt;")+B374*(COUNTIFS($B$15:B374,B374,$A$15:A374,"&lt;&gt;")-1))/$B$12&lt;$B$4,"A",IF((SUMIFS($B$15:$B$514,$B$15:$B$514,"&gt;"&amp;B374,$A$15:$A$514,"&lt;&gt;")+B374*(COUNTIFS($B$15:B374,B374,$A$15:A374,"&lt;&gt;")-1))/$B$12&lt;$B$5,"B","C")))</f>
        <v/>
      </c>
      <c r="G374" s="21" t="str">
        <f>IF(A374="",IF(B374="","","Kunde fehlt"),IF(COUNTIF($A$15:$A$514,A374)&gt;1,"Kunde mehrfach. Bitte Umsätze zusammenfassen",IF(B374="","Umsatz fehlt",IF(NOT(ISNUMBER(B374)),"Umsatz ist keine Zahl",IF(B374&lt;=0,"Ohne Umsatz, nicht bewertet","")))))</f>
        <v/>
      </c>
    </row>
    <row r="375">
      <c r="A375" s="20"/>
      <c r="B375" s="11"/>
      <c r="C375" s="12" t="str">
        <f>IF(OR(A375="",NOT(ISNUMBER(B375))),"",IF(B375&lt;=0,"",COUNTIFS($B$15:$B$514,"&gt;"&amp;B375,$A$15:$A$514,"&lt;&gt;")+COUNTIFS($B$15:B375,B375,$A$15:A375,"&lt;&gt;")))</f>
        <v/>
      </c>
      <c r="D375" s="13" t="str">
        <f>IF(C375="","",B375/$B$12)</f>
        <v/>
      </c>
      <c r="E375" s="13" t="str">
        <f>IF(C375="","",(SUMIFS($B$15:$B$514,$B$15:$B$514,"&gt;"&amp;B375,$A$15:$A$514,"&lt;&gt;")+B375*COUNTIFS($B$15:B375,B375,$A$15:A375,"&lt;&gt;"))/$B$12)</f>
        <v/>
      </c>
      <c r="F375" s="9" t="str">
        <f>IF(C375="","",IF((SUMIFS($B$15:$B$514,$B$15:$B$514,"&gt;"&amp;B375,$A$15:$A$514,"&lt;&gt;")+B375*(COUNTIFS($B$15:B375,B375,$A$15:A375,"&lt;&gt;")-1))/$B$12&lt;$B$4,"A",IF((SUMIFS($B$15:$B$514,$B$15:$B$514,"&gt;"&amp;B375,$A$15:$A$514,"&lt;&gt;")+B375*(COUNTIFS($B$15:B375,B375,$A$15:A375,"&lt;&gt;")-1))/$B$12&lt;$B$5,"B","C")))</f>
        <v/>
      </c>
      <c r="G375" s="21" t="str">
        <f>IF(A375="",IF(B375="","","Kunde fehlt"),IF(COUNTIF($A$15:$A$514,A375)&gt;1,"Kunde mehrfach. Bitte Umsätze zusammenfassen",IF(B375="","Umsatz fehlt",IF(NOT(ISNUMBER(B375)),"Umsatz ist keine Zahl",IF(B375&lt;=0,"Ohne Umsatz, nicht bewertet","")))))</f>
        <v/>
      </c>
    </row>
    <row r="376">
      <c r="A376" s="20"/>
      <c r="B376" s="11"/>
      <c r="C376" s="12" t="str">
        <f>IF(OR(A376="",NOT(ISNUMBER(B376))),"",IF(B376&lt;=0,"",COUNTIFS($B$15:$B$514,"&gt;"&amp;B376,$A$15:$A$514,"&lt;&gt;")+COUNTIFS($B$15:B376,B376,$A$15:A376,"&lt;&gt;")))</f>
        <v/>
      </c>
      <c r="D376" s="13" t="str">
        <f>IF(C376="","",B376/$B$12)</f>
        <v/>
      </c>
      <c r="E376" s="13" t="str">
        <f>IF(C376="","",(SUMIFS($B$15:$B$514,$B$15:$B$514,"&gt;"&amp;B376,$A$15:$A$514,"&lt;&gt;")+B376*COUNTIFS($B$15:B376,B376,$A$15:A376,"&lt;&gt;"))/$B$12)</f>
        <v/>
      </c>
      <c r="F376" s="9" t="str">
        <f>IF(C376="","",IF((SUMIFS($B$15:$B$514,$B$15:$B$514,"&gt;"&amp;B376,$A$15:$A$514,"&lt;&gt;")+B376*(COUNTIFS($B$15:B376,B376,$A$15:A376,"&lt;&gt;")-1))/$B$12&lt;$B$4,"A",IF((SUMIFS($B$15:$B$514,$B$15:$B$514,"&gt;"&amp;B376,$A$15:$A$514,"&lt;&gt;")+B376*(COUNTIFS($B$15:B376,B376,$A$15:A376,"&lt;&gt;")-1))/$B$12&lt;$B$5,"B","C")))</f>
        <v/>
      </c>
      <c r="G376" s="21" t="str">
        <f>IF(A376="",IF(B376="","","Kunde fehlt"),IF(COUNTIF($A$15:$A$514,A376)&gt;1,"Kunde mehrfach. Bitte Umsätze zusammenfassen",IF(B376="","Umsatz fehlt",IF(NOT(ISNUMBER(B376)),"Umsatz ist keine Zahl",IF(B376&lt;=0,"Ohne Umsatz, nicht bewertet","")))))</f>
        <v/>
      </c>
    </row>
    <row r="377">
      <c r="A377" s="20"/>
      <c r="B377" s="11"/>
      <c r="C377" s="12" t="str">
        <f>IF(OR(A377="",NOT(ISNUMBER(B377))),"",IF(B377&lt;=0,"",COUNTIFS($B$15:$B$514,"&gt;"&amp;B377,$A$15:$A$514,"&lt;&gt;")+COUNTIFS($B$15:B377,B377,$A$15:A377,"&lt;&gt;")))</f>
        <v/>
      </c>
      <c r="D377" s="13" t="str">
        <f>IF(C377="","",B377/$B$12)</f>
        <v/>
      </c>
      <c r="E377" s="13" t="str">
        <f>IF(C377="","",(SUMIFS($B$15:$B$514,$B$15:$B$514,"&gt;"&amp;B377,$A$15:$A$514,"&lt;&gt;")+B377*COUNTIFS($B$15:B377,B377,$A$15:A377,"&lt;&gt;"))/$B$12)</f>
        <v/>
      </c>
      <c r="F377" s="9" t="str">
        <f>IF(C377="","",IF((SUMIFS($B$15:$B$514,$B$15:$B$514,"&gt;"&amp;B377,$A$15:$A$514,"&lt;&gt;")+B377*(COUNTIFS($B$15:B377,B377,$A$15:A377,"&lt;&gt;")-1))/$B$12&lt;$B$4,"A",IF((SUMIFS($B$15:$B$514,$B$15:$B$514,"&gt;"&amp;B377,$A$15:$A$514,"&lt;&gt;")+B377*(COUNTIFS($B$15:B377,B377,$A$15:A377,"&lt;&gt;")-1))/$B$12&lt;$B$5,"B","C")))</f>
        <v/>
      </c>
      <c r="G377" s="21" t="str">
        <f>IF(A377="",IF(B377="","","Kunde fehlt"),IF(COUNTIF($A$15:$A$514,A377)&gt;1,"Kunde mehrfach. Bitte Umsätze zusammenfassen",IF(B377="","Umsatz fehlt",IF(NOT(ISNUMBER(B377)),"Umsatz ist keine Zahl",IF(B377&lt;=0,"Ohne Umsatz, nicht bewertet","")))))</f>
        <v/>
      </c>
    </row>
    <row r="378">
      <c r="A378" s="20"/>
      <c r="B378" s="11"/>
      <c r="C378" s="12" t="str">
        <f>IF(OR(A378="",NOT(ISNUMBER(B378))),"",IF(B378&lt;=0,"",COUNTIFS($B$15:$B$514,"&gt;"&amp;B378,$A$15:$A$514,"&lt;&gt;")+COUNTIFS($B$15:B378,B378,$A$15:A378,"&lt;&gt;")))</f>
        <v/>
      </c>
      <c r="D378" s="13" t="str">
        <f>IF(C378="","",B378/$B$12)</f>
        <v/>
      </c>
      <c r="E378" s="13" t="str">
        <f>IF(C378="","",(SUMIFS($B$15:$B$514,$B$15:$B$514,"&gt;"&amp;B378,$A$15:$A$514,"&lt;&gt;")+B378*COUNTIFS($B$15:B378,B378,$A$15:A378,"&lt;&gt;"))/$B$12)</f>
        <v/>
      </c>
      <c r="F378" s="9" t="str">
        <f>IF(C378="","",IF((SUMIFS($B$15:$B$514,$B$15:$B$514,"&gt;"&amp;B378,$A$15:$A$514,"&lt;&gt;")+B378*(COUNTIFS($B$15:B378,B378,$A$15:A378,"&lt;&gt;")-1))/$B$12&lt;$B$4,"A",IF((SUMIFS($B$15:$B$514,$B$15:$B$514,"&gt;"&amp;B378,$A$15:$A$514,"&lt;&gt;")+B378*(COUNTIFS($B$15:B378,B378,$A$15:A378,"&lt;&gt;")-1))/$B$12&lt;$B$5,"B","C")))</f>
        <v/>
      </c>
      <c r="G378" s="21" t="str">
        <f>IF(A378="",IF(B378="","","Kunde fehlt"),IF(COUNTIF($A$15:$A$514,A378)&gt;1,"Kunde mehrfach. Bitte Umsätze zusammenfassen",IF(B378="","Umsatz fehlt",IF(NOT(ISNUMBER(B378)),"Umsatz ist keine Zahl",IF(B378&lt;=0,"Ohne Umsatz, nicht bewertet","")))))</f>
        <v/>
      </c>
    </row>
    <row r="379">
      <c r="A379" s="20"/>
      <c r="B379" s="11"/>
      <c r="C379" s="12" t="str">
        <f>IF(OR(A379="",NOT(ISNUMBER(B379))),"",IF(B379&lt;=0,"",COUNTIFS($B$15:$B$514,"&gt;"&amp;B379,$A$15:$A$514,"&lt;&gt;")+COUNTIFS($B$15:B379,B379,$A$15:A379,"&lt;&gt;")))</f>
        <v/>
      </c>
      <c r="D379" s="13" t="str">
        <f>IF(C379="","",B379/$B$12)</f>
        <v/>
      </c>
      <c r="E379" s="13" t="str">
        <f>IF(C379="","",(SUMIFS($B$15:$B$514,$B$15:$B$514,"&gt;"&amp;B379,$A$15:$A$514,"&lt;&gt;")+B379*COUNTIFS($B$15:B379,B379,$A$15:A379,"&lt;&gt;"))/$B$12)</f>
        <v/>
      </c>
      <c r="F379" s="9" t="str">
        <f>IF(C379="","",IF((SUMIFS($B$15:$B$514,$B$15:$B$514,"&gt;"&amp;B379,$A$15:$A$514,"&lt;&gt;")+B379*(COUNTIFS($B$15:B379,B379,$A$15:A379,"&lt;&gt;")-1))/$B$12&lt;$B$4,"A",IF((SUMIFS($B$15:$B$514,$B$15:$B$514,"&gt;"&amp;B379,$A$15:$A$514,"&lt;&gt;")+B379*(COUNTIFS($B$15:B379,B379,$A$15:A379,"&lt;&gt;")-1))/$B$12&lt;$B$5,"B","C")))</f>
        <v/>
      </c>
      <c r="G379" s="21" t="str">
        <f>IF(A379="",IF(B379="","","Kunde fehlt"),IF(COUNTIF($A$15:$A$514,A379)&gt;1,"Kunde mehrfach. Bitte Umsätze zusammenfassen",IF(B379="","Umsatz fehlt",IF(NOT(ISNUMBER(B379)),"Umsatz ist keine Zahl",IF(B379&lt;=0,"Ohne Umsatz, nicht bewertet","")))))</f>
        <v/>
      </c>
    </row>
    <row r="380">
      <c r="A380" s="20"/>
      <c r="B380" s="11"/>
      <c r="C380" s="12" t="str">
        <f>IF(OR(A380="",NOT(ISNUMBER(B380))),"",IF(B380&lt;=0,"",COUNTIFS($B$15:$B$514,"&gt;"&amp;B380,$A$15:$A$514,"&lt;&gt;")+COUNTIFS($B$15:B380,B380,$A$15:A380,"&lt;&gt;")))</f>
        <v/>
      </c>
      <c r="D380" s="13" t="str">
        <f>IF(C380="","",B380/$B$12)</f>
        <v/>
      </c>
      <c r="E380" s="13" t="str">
        <f>IF(C380="","",(SUMIFS($B$15:$B$514,$B$15:$B$514,"&gt;"&amp;B380,$A$15:$A$514,"&lt;&gt;")+B380*COUNTIFS($B$15:B380,B380,$A$15:A380,"&lt;&gt;"))/$B$12)</f>
        <v/>
      </c>
      <c r="F380" s="9" t="str">
        <f>IF(C380="","",IF((SUMIFS($B$15:$B$514,$B$15:$B$514,"&gt;"&amp;B380,$A$15:$A$514,"&lt;&gt;")+B380*(COUNTIFS($B$15:B380,B380,$A$15:A380,"&lt;&gt;")-1))/$B$12&lt;$B$4,"A",IF((SUMIFS($B$15:$B$514,$B$15:$B$514,"&gt;"&amp;B380,$A$15:$A$514,"&lt;&gt;")+B380*(COUNTIFS($B$15:B380,B380,$A$15:A380,"&lt;&gt;")-1))/$B$12&lt;$B$5,"B","C")))</f>
        <v/>
      </c>
      <c r="G380" s="21" t="str">
        <f>IF(A380="",IF(B380="","","Kunde fehlt"),IF(COUNTIF($A$15:$A$514,A380)&gt;1,"Kunde mehrfach. Bitte Umsätze zusammenfassen",IF(B380="","Umsatz fehlt",IF(NOT(ISNUMBER(B380)),"Umsatz ist keine Zahl",IF(B380&lt;=0,"Ohne Umsatz, nicht bewertet","")))))</f>
        <v/>
      </c>
    </row>
    <row r="381">
      <c r="A381" s="20"/>
      <c r="B381" s="11"/>
      <c r="C381" s="12" t="str">
        <f>IF(OR(A381="",NOT(ISNUMBER(B381))),"",IF(B381&lt;=0,"",COUNTIFS($B$15:$B$514,"&gt;"&amp;B381,$A$15:$A$514,"&lt;&gt;")+COUNTIFS($B$15:B381,B381,$A$15:A381,"&lt;&gt;")))</f>
        <v/>
      </c>
      <c r="D381" s="13" t="str">
        <f>IF(C381="","",B381/$B$12)</f>
        <v/>
      </c>
      <c r="E381" s="13" t="str">
        <f>IF(C381="","",(SUMIFS($B$15:$B$514,$B$15:$B$514,"&gt;"&amp;B381,$A$15:$A$514,"&lt;&gt;")+B381*COUNTIFS($B$15:B381,B381,$A$15:A381,"&lt;&gt;"))/$B$12)</f>
        <v/>
      </c>
      <c r="F381" s="9" t="str">
        <f>IF(C381="","",IF((SUMIFS($B$15:$B$514,$B$15:$B$514,"&gt;"&amp;B381,$A$15:$A$514,"&lt;&gt;")+B381*(COUNTIFS($B$15:B381,B381,$A$15:A381,"&lt;&gt;")-1))/$B$12&lt;$B$4,"A",IF((SUMIFS($B$15:$B$514,$B$15:$B$514,"&gt;"&amp;B381,$A$15:$A$514,"&lt;&gt;")+B381*(COUNTIFS($B$15:B381,B381,$A$15:A381,"&lt;&gt;")-1))/$B$12&lt;$B$5,"B","C")))</f>
        <v/>
      </c>
      <c r="G381" s="21" t="str">
        <f>IF(A381="",IF(B381="","","Kunde fehlt"),IF(COUNTIF($A$15:$A$514,A381)&gt;1,"Kunde mehrfach. Bitte Umsätze zusammenfassen",IF(B381="","Umsatz fehlt",IF(NOT(ISNUMBER(B381)),"Umsatz ist keine Zahl",IF(B381&lt;=0,"Ohne Umsatz, nicht bewertet","")))))</f>
        <v/>
      </c>
    </row>
    <row r="382">
      <c r="A382" s="20"/>
      <c r="B382" s="11"/>
      <c r="C382" s="12" t="str">
        <f>IF(OR(A382="",NOT(ISNUMBER(B382))),"",IF(B382&lt;=0,"",COUNTIFS($B$15:$B$514,"&gt;"&amp;B382,$A$15:$A$514,"&lt;&gt;")+COUNTIFS($B$15:B382,B382,$A$15:A382,"&lt;&gt;")))</f>
        <v/>
      </c>
      <c r="D382" s="13" t="str">
        <f>IF(C382="","",B382/$B$12)</f>
        <v/>
      </c>
      <c r="E382" s="13" t="str">
        <f>IF(C382="","",(SUMIFS($B$15:$B$514,$B$15:$B$514,"&gt;"&amp;B382,$A$15:$A$514,"&lt;&gt;")+B382*COUNTIFS($B$15:B382,B382,$A$15:A382,"&lt;&gt;"))/$B$12)</f>
        <v/>
      </c>
      <c r="F382" s="9" t="str">
        <f>IF(C382="","",IF((SUMIFS($B$15:$B$514,$B$15:$B$514,"&gt;"&amp;B382,$A$15:$A$514,"&lt;&gt;")+B382*(COUNTIFS($B$15:B382,B382,$A$15:A382,"&lt;&gt;")-1))/$B$12&lt;$B$4,"A",IF((SUMIFS($B$15:$B$514,$B$15:$B$514,"&gt;"&amp;B382,$A$15:$A$514,"&lt;&gt;")+B382*(COUNTIFS($B$15:B382,B382,$A$15:A382,"&lt;&gt;")-1))/$B$12&lt;$B$5,"B","C")))</f>
        <v/>
      </c>
      <c r="G382" s="21" t="str">
        <f>IF(A382="",IF(B382="","","Kunde fehlt"),IF(COUNTIF($A$15:$A$514,A382)&gt;1,"Kunde mehrfach. Bitte Umsätze zusammenfassen",IF(B382="","Umsatz fehlt",IF(NOT(ISNUMBER(B382)),"Umsatz ist keine Zahl",IF(B382&lt;=0,"Ohne Umsatz, nicht bewertet","")))))</f>
        <v/>
      </c>
    </row>
    <row r="383">
      <c r="A383" s="20"/>
      <c r="B383" s="11"/>
      <c r="C383" s="12" t="str">
        <f>IF(OR(A383="",NOT(ISNUMBER(B383))),"",IF(B383&lt;=0,"",COUNTIFS($B$15:$B$514,"&gt;"&amp;B383,$A$15:$A$514,"&lt;&gt;")+COUNTIFS($B$15:B383,B383,$A$15:A383,"&lt;&gt;")))</f>
        <v/>
      </c>
      <c r="D383" s="13" t="str">
        <f>IF(C383="","",B383/$B$12)</f>
        <v/>
      </c>
      <c r="E383" s="13" t="str">
        <f>IF(C383="","",(SUMIFS($B$15:$B$514,$B$15:$B$514,"&gt;"&amp;B383,$A$15:$A$514,"&lt;&gt;")+B383*COUNTIFS($B$15:B383,B383,$A$15:A383,"&lt;&gt;"))/$B$12)</f>
        <v/>
      </c>
      <c r="F383" s="9" t="str">
        <f>IF(C383="","",IF((SUMIFS($B$15:$B$514,$B$15:$B$514,"&gt;"&amp;B383,$A$15:$A$514,"&lt;&gt;")+B383*(COUNTIFS($B$15:B383,B383,$A$15:A383,"&lt;&gt;")-1))/$B$12&lt;$B$4,"A",IF((SUMIFS($B$15:$B$514,$B$15:$B$514,"&gt;"&amp;B383,$A$15:$A$514,"&lt;&gt;")+B383*(COUNTIFS($B$15:B383,B383,$A$15:A383,"&lt;&gt;")-1))/$B$12&lt;$B$5,"B","C")))</f>
        <v/>
      </c>
      <c r="G383" s="21" t="str">
        <f>IF(A383="",IF(B383="","","Kunde fehlt"),IF(COUNTIF($A$15:$A$514,A383)&gt;1,"Kunde mehrfach. Bitte Umsätze zusammenfassen",IF(B383="","Umsatz fehlt",IF(NOT(ISNUMBER(B383)),"Umsatz ist keine Zahl",IF(B383&lt;=0,"Ohne Umsatz, nicht bewertet","")))))</f>
        <v/>
      </c>
    </row>
    <row r="384">
      <c r="A384" s="20"/>
      <c r="B384" s="11"/>
      <c r="C384" s="12" t="str">
        <f>IF(OR(A384="",NOT(ISNUMBER(B384))),"",IF(B384&lt;=0,"",COUNTIFS($B$15:$B$514,"&gt;"&amp;B384,$A$15:$A$514,"&lt;&gt;")+COUNTIFS($B$15:B384,B384,$A$15:A384,"&lt;&gt;")))</f>
        <v/>
      </c>
      <c r="D384" s="13" t="str">
        <f>IF(C384="","",B384/$B$12)</f>
        <v/>
      </c>
      <c r="E384" s="13" t="str">
        <f>IF(C384="","",(SUMIFS($B$15:$B$514,$B$15:$B$514,"&gt;"&amp;B384,$A$15:$A$514,"&lt;&gt;")+B384*COUNTIFS($B$15:B384,B384,$A$15:A384,"&lt;&gt;"))/$B$12)</f>
        <v/>
      </c>
      <c r="F384" s="9" t="str">
        <f>IF(C384="","",IF((SUMIFS($B$15:$B$514,$B$15:$B$514,"&gt;"&amp;B384,$A$15:$A$514,"&lt;&gt;")+B384*(COUNTIFS($B$15:B384,B384,$A$15:A384,"&lt;&gt;")-1))/$B$12&lt;$B$4,"A",IF((SUMIFS($B$15:$B$514,$B$15:$B$514,"&gt;"&amp;B384,$A$15:$A$514,"&lt;&gt;")+B384*(COUNTIFS($B$15:B384,B384,$A$15:A384,"&lt;&gt;")-1))/$B$12&lt;$B$5,"B","C")))</f>
        <v/>
      </c>
      <c r="G384" s="21" t="str">
        <f>IF(A384="",IF(B384="","","Kunde fehlt"),IF(COUNTIF($A$15:$A$514,A384)&gt;1,"Kunde mehrfach. Bitte Umsätze zusammenfassen",IF(B384="","Umsatz fehlt",IF(NOT(ISNUMBER(B384)),"Umsatz ist keine Zahl",IF(B384&lt;=0,"Ohne Umsatz, nicht bewertet","")))))</f>
        <v/>
      </c>
    </row>
    <row r="385">
      <c r="A385" s="20"/>
      <c r="B385" s="11"/>
      <c r="C385" s="12" t="str">
        <f>IF(OR(A385="",NOT(ISNUMBER(B385))),"",IF(B385&lt;=0,"",COUNTIFS($B$15:$B$514,"&gt;"&amp;B385,$A$15:$A$514,"&lt;&gt;")+COUNTIFS($B$15:B385,B385,$A$15:A385,"&lt;&gt;")))</f>
        <v/>
      </c>
      <c r="D385" s="13" t="str">
        <f>IF(C385="","",B385/$B$12)</f>
        <v/>
      </c>
      <c r="E385" s="13" t="str">
        <f>IF(C385="","",(SUMIFS($B$15:$B$514,$B$15:$B$514,"&gt;"&amp;B385,$A$15:$A$514,"&lt;&gt;")+B385*COUNTIFS($B$15:B385,B385,$A$15:A385,"&lt;&gt;"))/$B$12)</f>
        <v/>
      </c>
      <c r="F385" s="9" t="str">
        <f>IF(C385="","",IF((SUMIFS($B$15:$B$514,$B$15:$B$514,"&gt;"&amp;B385,$A$15:$A$514,"&lt;&gt;")+B385*(COUNTIFS($B$15:B385,B385,$A$15:A385,"&lt;&gt;")-1))/$B$12&lt;$B$4,"A",IF((SUMIFS($B$15:$B$514,$B$15:$B$514,"&gt;"&amp;B385,$A$15:$A$514,"&lt;&gt;")+B385*(COUNTIFS($B$15:B385,B385,$A$15:A385,"&lt;&gt;")-1))/$B$12&lt;$B$5,"B","C")))</f>
        <v/>
      </c>
      <c r="G385" s="21" t="str">
        <f>IF(A385="",IF(B385="","","Kunde fehlt"),IF(COUNTIF($A$15:$A$514,A385)&gt;1,"Kunde mehrfach. Bitte Umsätze zusammenfassen",IF(B385="","Umsatz fehlt",IF(NOT(ISNUMBER(B385)),"Umsatz ist keine Zahl",IF(B385&lt;=0,"Ohne Umsatz, nicht bewertet","")))))</f>
        <v/>
      </c>
    </row>
    <row r="386">
      <c r="A386" s="20"/>
      <c r="B386" s="11"/>
      <c r="C386" s="12" t="str">
        <f>IF(OR(A386="",NOT(ISNUMBER(B386))),"",IF(B386&lt;=0,"",COUNTIFS($B$15:$B$514,"&gt;"&amp;B386,$A$15:$A$514,"&lt;&gt;")+COUNTIFS($B$15:B386,B386,$A$15:A386,"&lt;&gt;")))</f>
        <v/>
      </c>
      <c r="D386" s="13" t="str">
        <f>IF(C386="","",B386/$B$12)</f>
        <v/>
      </c>
      <c r="E386" s="13" t="str">
        <f>IF(C386="","",(SUMIFS($B$15:$B$514,$B$15:$B$514,"&gt;"&amp;B386,$A$15:$A$514,"&lt;&gt;")+B386*COUNTIFS($B$15:B386,B386,$A$15:A386,"&lt;&gt;"))/$B$12)</f>
        <v/>
      </c>
      <c r="F386" s="9" t="str">
        <f>IF(C386="","",IF((SUMIFS($B$15:$B$514,$B$15:$B$514,"&gt;"&amp;B386,$A$15:$A$514,"&lt;&gt;")+B386*(COUNTIFS($B$15:B386,B386,$A$15:A386,"&lt;&gt;")-1))/$B$12&lt;$B$4,"A",IF((SUMIFS($B$15:$B$514,$B$15:$B$514,"&gt;"&amp;B386,$A$15:$A$514,"&lt;&gt;")+B386*(COUNTIFS($B$15:B386,B386,$A$15:A386,"&lt;&gt;")-1))/$B$12&lt;$B$5,"B","C")))</f>
        <v/>
      </c>
      <c r="G386" s="21" t="str">
        <f>IF(A386="",IF(B386="","","Kunde fehlt"),IF(COUNTIF($A$15:$A$514,A386)&gt;1,"Kunde mehrfach. Bitte Umsätze zusammenfassen",IF(B386="","Umsatz fehlt",IF(NOT(ISNUMBER(B386)),"Umsatz ist keine Zahl",IF(B386&lt;=0,"Ohne Umsatz, nicht bewertet","")))))</f>
        <v/>
      </c>
    </row>
    <row r="387">
      <c r="A387" s="20"/>
      <c r="B387" s="11"/>
      <c r="C387" s="12" t="str">
        <f>IF(OR(A387="",NOT(ISNUMBER(B387))),"",IF(B387&lt;=0,"",COUNTIFS($B$15:$B$514,"&gt;"&amp;B387,$A$15:$A$514,"&lt;&gt;")+COUNTIFS($B$15:B387,B387,$A$15:A387,"&lt;&gt;")))</f>
        <v/>
      </c>
      <c r="D387" s="13" t="str">
        <f>IF(C387="","",B387/$B$12)</f>
        <v/>
      </c>
      <c r="E387" s="13" t="str">
        <f>IF(C387="","",(SUMIFS($B$15:$B$514,$B$15:$B$514,"&gt;"&amp;B387,$A$15:$A$514,"&lt;&gt;")+B387*COUNTIFS($B$15:B387,B387,$A$15:A387,"&lt;&gt;"))/$B$12)</f>
        <v/>
      </c>
      <c r="F387" s="9" t="str">
        <f>IF(C387="","",IF((SUMIFS($B$15:$B$514,$B$15:$B$514,"&gt;"&amp;B387,$A$15:$A$514,"&lt;&gt;")+B387*(COUNTIFS($B$15:B387,B387,$A$15:A387,"&lt;&gt;")-1))/$B$12&lt;$B$4,"A",IF((SUMIFS($B$15:$B$514,$B$15:$B$514,"&gt;"&amp;B387,$A$15:$A$514,"&lt;&gt;")+B387*(COUNTIFS($B$15:B387,B387,$A$15:A387,"&lt;&gt;")-1))/$B$12&lt;$B$5,"B","C")))</f>
        <v/>
      </c>
      <c r="G387" s="21" t="str">
        <f>IF(A387="",IF(B387="","","Kunde fehlt"),IF(COUNTIF($A$15:$A$514,A387)&gt;1,"Kunde mehrfach. Bitte Umsätze zusammenfassen",IF(B387="","Umsatz fehlt",IF(NOT(ISNUMBER(B387)),"Umsatz ist keine Zahl",IF(B387&lt;=0,"Ohne Umsatz, nicht bewertet","")))))</f>
        <v/>
      </c>
    </row>
    <row r="388">
      <c r="A388" s="20"/>
      <c r="B388" s="11"/>
      <c r="C388" s="12" t="str">
        <f>IF(OR(A388="",NOT(ISNUMBER(B388))),"",IF(B388&lt;=0,"",COUNTIFS($B$15:$B$514,"&gt;"&amp;B388,$A$15:$A$514,"&lt;&gt;")+COUNTIFS($B$15:B388,B388,$A$15:A388,"&lt;&gt;")))</f>
        <v/>
      </c>
      <c r="D388" s="13" t="str">
        <f>IF(C388="","",B388/$B$12)</f>
        <v/>
      </c>
      <c r="E388" s="13" t="str">
        <f>IF(C388="","",(SUMIFS($B$15:$B$514,$B$15:$B$514,"&gt;"&amp;B388,$A$15:$A$514,"&lt;&gt;")+B388*COUNTIFS($B$15:B388,B388,$A$15:A388,"&lt;&gt;"))/$B$12)</f>
        <v/>
      </c>
      <c r="F388" s="9" t="str">
        <f>IF(C388="","",IF((SUMIFS($B$15:$B$514,$B$15:$B$514,"&gt;"&amp;B388,$A$15:$A$514,"&lt;&gt;")+B388*(COUNTIFS($B$15:B388,B388,$A$15:A388,"&lt;&gt;")-1))/$B$12&lt;$B$4,"A",IF((SUMIFS($B$15:$B$514,$B$15:$B$514,"&gt;"&amp;B388,$A$15:$A$514,"&lt;&gt;")+B388*(COUNTIFS($B$15:B388,B388,$A$15:A388,"&lt;&gt;")-1))/$B$12&lt;$B$5,"B","C")))</f>
        <v/>
      </c>
      <c r="G388" s="21" t="str">
        <f>IF(A388="",IF(B388="","","Kunde fehlt"),IF(COUNTIF($A$15:$A$514,A388)&gt;1,"Kunde mehrfach. Bitte Umsätze zusammenfassen",IF(B388="","Umsatz fehlt",IF(NOT(ISNUMBER(B388)),"Umsatz ist keine Zahl",IF(B388&lt;=0,"Ohne Umsatz, nicht bewertet","")))))</f>
        <v/>
      </c>
    </row>
    <row r="389">
      <c r="A389" s="20"/>
      <c r="B389" s="11"/>
      <c r="C389" s="12" t="str">
        <f>IF(OR(A389="",NOT(ISNUMBER(B389))),"",IF(B389&lt;=0,"",COUNTIFS($B$15:$B$514,"&gt;"&amp;B389,$A$15:$A$514,"&lt;&gt;")+COUNTIFS($B$15:B389,B389,$A$15:A389,"&lt;&gt;")))</f>
        <v/>
      </c>
      <c r="D389" s="13" t="str">
        <f>IF(C389="","",B389/$B$12)</f>
        <v/>
      </c>
      <c r="E389" s="13" t="str">
        <f>IF(C389="","",(SUMIFS($B$15:$B$514,$B$15:$B$514,"&gt;"&amp;B389,$A$15:$A$514,"&lt;&gt;")+B389*COUNTIFS($B$15:B389,B389,$A$15:A389,"&lt;&gt;"))/$B$12)</f>
        <v/>
      </c>
      <c r="F389" s="9" t="str">
        <f>IF(C389="","",IF((SUMIFS($B$15:$B$514,$B$15:$B$514,"&gt;"&amp;B389,$A$15:$A$514,"&lt;&gt;")+B389*(COUNTIFS($B$15:B389,B389,$A$15:A389,"&lt;&gt;")-1))/$B$12&lt;$B$4,"A",IF((SUMIFS($B$15:$B$514,$B$15:$B$514,"&gt;"&amp;B389,$A$15:$A$514,"&lt;&gt;")+B389*(COUNTIFS($B$15:B389,B389,$A$15:A389,"&lt;&gt;")-1))/$B$12&lt;$B$5,"B","C")))</f>
        <v/>
      </c>
      <c r="G389" s="21" t="str">
        <f>IF(A389="",IF(B389="","","Kunde fehlt"),IF(COUNTIF($A$15:$A$514,A389)&gt;1,"Kunde mehrfach. Bitte Umsätze zusammenfassen",IF(B389="","Umsatz fehlt",IF(NOT(ISNUMBER(B389)),"Umsatz ist keine Zahl",IF(B389&lt;=0,"Ohne Umsatz, nicht bewertet","")))))</f>
        <v/>
      </c>
    </row>
    <row r="390">
      <c r="A390" s="20"/>
      <c r="B390" s="11"/>
      <c r="C390" s="12" t="str">
        <f>IF(OR(A390="",NOT(ISNUMBER(B390))),"",IF(B390&lt;=0,"",COUNTIFS($B$15:$B$514,"&gt;"&amp;B390,$A$15:$A$514,"&lt;&gt;")+COUNTIFS($B$15:B390,B390,$A$15:A390,"&lt;&gt;")))</f>
        <v/>
      </c>
      <c r="D390" s="13" t="str">
        <f>IF(C390="","",B390/$B$12)</f>
        <v/>
      </c>
      <c r="E390" s="13" t="str">
        <f>IF(C390="","",(SUMIFS($B$15:$B$514,$B$15:$B$514,"&gt;"&amp;B390,$A$15:$A$514,"&lt;&gt;")+B390*COUNTIFS($B$15:B390,B390,$A$15:A390,"&lt;&gt;"))/$B$12)</f>
        <v/>
      </c>
      <c r="F390" s="9" t="str">
        <f>IF(C390="","",IF((SUMIFS($B$15:$B$514,$B$15:$B$514,"&gt;"&amp;B390,$A$15:$A$514,"&lt;&gt;")+B390*(COUNTIFS($B$15:B390,B390,$A$15:A390,"&lt;&gt;")-1))/$B$12&lt;$B$4,"A",IF((SUMIFS($B$15:$B$514,$B$15:$B$514,"&gt;"&amp;B390,$A$15:$A$514,"&lt;&gt;")+B390*(COUNTIFS($B$15:B390,B390,$A$15:A390,"&lt;&gt;")-1))/$B$12&lt;$B$5,"B","C")))</f>
        <v/>
      </c>
      <c r="G390" s="21" t="str">
        <f>IF(A390="",IF(B390="","","Kunde fehlt"),IF(COUNTIF($A$15:$A$514,A390)&gt;1,"Kunde mehrfach. Bitte Umsätze zusammenfassen",IF(B390="","Umsatz fehlt",IF(NOT(ISNUMBER(B390)),"Umsatz ist keine Zahl",IF(B390&lt;=0,"Ohne Umsatz, nicht bewertet","")))))</f>
        <v/>
      </c>
    </row>
    <row r="391">
      <c r="A391" s="20"/>
      <c r="B391" s="11"/>
      <c r="C391" s="12" t="str">
        <f>IF(OR(A391="",NOT(ISNUMBER(B391))),"",IF(B391&lt;=0,"",COUNTIFS($B$15:$B$514,"&gt;"&amp;B391,$A$15:$A$514,"&lt;&gt;")+COUNTIFS($B$15:B391,B391,$A$15:A391,"&lt;&gt;")))</f>
        <v/>
      </c>
      <c r="D391" s="13" t="str">
        <f>IF(C391="","",B391/$B$12)</f>
        <v/>
      </c>
      <c r="E391" s="13" t="str">
        <f>IF(C391="","",(SUMIFS($B$15:$B$514,$B$15:$B$514,"&gt;"&amp;B391,$A$15:$A$514,"&lt;&gt;")+B391*COUNTIFS($B$15:B391,B391,$A$15:A391,"&lt;&gt;"))/$B$12)</f>
        <v/>
      </c>
      <c r="F391" s="9" t="str">
        <f>IF(C391="","",IF((SUMIFS($B$15:$B$514,$B$15:$B$514,"&gt;"&amp;B391,$A$15:$A$514,"&lt;&gt;")+B391*(COUNTIFS($B$15:B391,B391,$A$15:A391,"&lt;&gt;")-1))/$B$12&lt;$B$4,"A",IF((SUMIFS($B$15:$B$514,$B$15:$B$514,"&gt;"&amp;B391,$A$15:$A$514,"&lt;&gt;")+B391*(COUNTIFS($B$15:B391,B391,$A$15:A391,"&lt;&gt;")-1))/$B$12&lt;$B$5,"B","C")))</f>
        <v/>
      </c>
      <c r="G391" s="21" t="str">
        <f>IF(A391="",IF(B391="","","Kunde fehlt"),IF(COUNTIF($A$15:$A$514,A391)&gt;1,"Kunde mehrfach. Bitte Umsätze zusammenfassen",IF(B391="","Umsatz fehlt",IF(NOT(ISNUMBER(B391)),"Umsatz ist keine Zahl",IF(B391&lt;=0,"Ohne Umsatz, nicht bewertet","")))))</f>
        <v/>
      </c>
    </row>
    <row r="392">
      <c r="A392" s="20"/>
      <c r="B392" s="11"/>
      <c r="C392" s="12" t="str">
        <f>IF(OR(A392="",NOT(ISNUMBER(B392))),"",IF(B392&lt;=0,"",COUNTIFS($B$15:$B$514,"&gt;"&amp;B392,$A$15:$A$514,"&lt;&gt;")+COUNTIFS($B$15:B392,B392,$A$15:A392,"&lt;&gt;")))</f>
        <v/>
      </c>
      <c r="D392" s="13" t="str">
        <f>IF(C392="","",B392/$B$12)</f>
        <v/>
      </c>
      <c r="E392" s="13" t="str">
        <f>IF(C392="","",(SUMIFS($B$15:$B$514,$B$15:$B$514,"&gt;"&amp;B392,$A$15:$A$514,"&lt;&gt;")+B392*COUNTIFS($B$15:B392,B392,$A$15:A392,"&lt;&gt;"))/$B$12)</f>
        <v/>
      </c>
      <c r="F392" s="9" t="str">
        <f>IF(C392="","",IF((SUMIFS($B$15:$B$514,$B$15:$B$514,"&gt;"&amp;B392,$A$15:$A$514,"&lt;&gt;")+B392*(COUNTIFS($B$15:B392,B392,$A$15:A392,"&lt;&gt;")-1))/$B$12&lt;$B$4,"A",IF((SUMIFS($B$15:$B$514,$B$15:$B$514,"&gt;"&amp;B392,$A$15:$A$514,"&lt;&gt;")+B392*(COUNTIFS($B$15:B392,B392,$A$15:A392,"&lt;&gt;")-1))/$B$12&lt;$B$5,"B","C")))</f>
        <v/>
      </c>
      <c r="G392" s="21" t="str">
        <f>IF(A392="",IF(B392="","","Kunde fehlt"),IF(COUNTIF($A$15:$A$514,A392)&gt;1,"Kunde mehrfach. Bitte Umsätze zusammenfassen",IF(B392="","Umsatz fehlt",IF(NOT(ISNUMBER(B392)),"Umsatz ist keine Zahl",IF(B392&lt;=0,"Ohne Umsatz, nicht bewertet","")))))</f>
        <v/>
      </c>
    </row>
    <row r="393">
      <c r="A393" s="20"/>
      <c r="B393" s="11"/>
      <c r="C393" s="12" t="str">
        <f>IF(OR(A393="",NOT(ISNUMBER(B393))),"",IF(B393&lt;=0,"",COUNTIFS($B$15:$B$514,"&gt;"&amp;B393,$A$15:$A$514,"&lt;&gt;")+COUNTIFS($B$15:B393,B393,$A$15:A393,"&lt;&gt;")))</f>
        <v/>
      </c>
      <c r="D393" s="13" t="str">
        <f>IF(C393="","",B393/$B$12)</f>
        <v/>
      </c>
      <c r="E393" s="13" t="str">
        <f>IF(C393="","",(SUMIFS($B$15:$B$514,$B$15:$B$514,"&gt;"&amp;B393,$A$15:$A$514,"&lt;&gt;")+B393*COUNTIFS($B$15:B393,B393,$A$15:A393,"&lt;&gt;"))/$B$12)</f>
        <v/>
      </c>
      <c r="F393" s="9" t="str">
        <f>IF(C393="","",IF((SUMIFS($B$15:$B$514,$B$15:$B$514,"&gt;"&amp;B393,$A$15:$A$514,"&lt;&gt;")+B393*(COUNTIFS($B$15:B393,B393,$A$15:A393,"&lt;&gt;")-1))/$B$12&lt;$B$4,"A",IF((SUMIFS($B$15:$B$514,$B$15:$B$514,"&gt;"&amp;B393,$A$15:$A$514,"&lt;&gt;")+B393*(COUNTIFS($B$15:B393,B393,$A$15:A393,"&lt;&gt;")-1))/$B$12&lt;$B$5,"B","C")))</f>
        <v/>
      </c>
      <c r="G393" s="21" t="str">
        <f>IF(A393="",IF(B393="","","Kunde fehlt"),IF(COUNTIF($A$15:$A$514,A393)&gt;1,"Kunde mehrfach. Bitte Umsätze zusammenfassen",IF(B393="","Umsatz fehlt",IF(NOT(ISNUMBER(B393)),"Umsatz ist keine Zahl",IF(B393&lt;=0,"Ohne Umsatz, nicht bewertet","")))))</f>
        <v/>
      </c>
    </row>
    <row r="394">
      <c r="A394" s="20"/>
      <c r="B394" s="11"/>
      <c r="C394" s="12" t="str">
        <f>IF(OR(A394="",NOT(ISNUMBER(B394))),"",IF(B394&lt;=0,"",COUNTIFS($B$15:$B$514,"&gt;"&amp;B394,$A$15:$A$514,"&lt;&gt;")+COUNTIFS($B$15:B394,B394,$A$15:A394,"&lt;&gt;")))</f>
        <v/>
      </c>
      <c r="D394" s="13" t="str">
        <f>IF(C394="","",B394/$B$12)</f>
        <v/>
      </c>
      <c r="E394" s="13" t="str">
        <f>IF(C394="","",(SUMIFS($B$15:$B$514,$B$15:$B$514,"&gt;"&amp;B394,$A$15:$A$514,"&lt;&gt;")+B394*COUNTIFS($B$15:B394,B394,$A$15:A394,"&lt;&gt;"))/$B$12)</f>
        <v/>
      </c>
      <c r="F394" s="9" t="str">
        <f>IF(C394="","",IF((SUMIFS($B$15:$B$514,$B$15:$B$514,"&gt;"&amp;B394,$A$15:$A$514,"&lt;&gt;")+B394*(COUNTIFS($B$15:B394,B394,$A$15:A394,"&lt;&gt;")-1))/$B$12&lt;$B$4,"A",IF((SUMIFS($B$15:$B$514,$B$15:$B$514,"&gt;"&amp;B394,$A$15:$A$514,"&lt;&gt;")+B394*(COUNTIFS($B$15:B394,B394,$A$15:A394,"&lt;&gt;")-1))/$B$12&lt;$B$5,"B","C")))</f>
        <v/>
      </c>
      <c r="G394" s="21" t="str">
        <f>IF(A394="",IF(B394="","","Kunde fehlt"),IF(COUNTIF($A$15:$A$514,A394)&gt;1,"Kunde mehrfach. Bitte Umsätze zusammenfassen",IF(B394="","Umsatz fehlt",IF(NOT(ISNUMBER(B394)),"Umsatz ist keine Zahl",IF(B394&lt;=0,"Ohne Umsatz, nicht bewertet","")))))</f>
        <v/>
      </c>
    </row>
    <row r="395">
      <c r="A395" s="20"/>
      <c r="B395" s="11"/>
      <c r="C395" s="12" t="str">
        <f>IF(OR(A395="",NOT(ISNUMBER(B395))),"",IF(B395&lt;=0,"",COUNTIFS($B$15:$B$514,"&gt;"&amp;B395,$A$15:$A$514,"&lt;&gt;")+COUNTIFS($B$15:B395,B395,$A$15:A395,"&lt;&gt;")))</f>
        <v/>
      </c>
      <c r="D395" s="13" t="str">
        <f>IF(C395="","",B395/$B$12)</f>
        <v/>
      </c>
      <c r="E395" s="13" t="str">
        <f>IF(C395="","",(SUMIFS($B$15:$B$514,$B$15:$B$514,"&gt;"&amp;B395,$A$15:$A$514,"&lt;&gt;")+B395*COUNTIFS($B$15:B395,B395,$A$15:A395,"&lt;&gt;"))/$B$12)</f>
        <v/>
      </c>
      <c r="F395" s="9" t="str">
        <f>IF(C395="","",IF((SUMIFS($B$15:$B$514,$B$15:$B$514,"&gt;"&amp;B395,$A$15:$A$514,"&lt;&gt;")+B395*(COUNTIFS($B$15:B395,B395,$A$15:A395,"&lt;&gt;")-1))/$B$12&lt;$B$4,"A",IF((SUMIFS($B$15:$B$514,$B$15:$B$514,"&gt;"&amp;B395,$A$15:$A$514,"&lt;&gt;")+B395*(COUNTIFS($B$15:B395,B395,$A$15:A395,"&lt;&gt;")-1))/$B$12&lt;$B$5,"B","C")))</f>
        <v/>
      </c>
      <c r="G395" s="21" t="str">
        <f>IF(A395="",IF(B395="","","Kunde fehlt"),IF(COUNTIF($A$15:$A$514,A395)&gt;1,"Kunde mehrfach. Bitte Umsätze zusammenfassen",IF(B395="","Umsatz fehlt",IF(NOT(ISNUMBER(B395)),"Umsatz ist keine Zahl",IF(B395&lt;=0,"Ohne Umsatz, nicht bewertet","")))))</f>
        <v/>
      </c>
    </row>
    <row r="396">
      <c r="A396" s="20"/>
      <c r="B396" s="11"/>
      <c r="C396" s="12" t="str">
        <f>IF(OR(A396="",NOT(ISNUMBER(B396))),"",IF(B396&lt;=0,"",COUNTIFS($B$15:$B$514,"&gt;"&amp;B396,$A$15:$A$514,"&lt;&gt;")+COUNTIFS($B$15:B396,B396,$A$15:A396,"&lt;&gt;")))</f>
        <v/>
      </c>
      <c r="D396" s="13" t="str">
        <f>IF(C396="","",B396/$B$12)</f>
        <v/>
      </c>
      <c r="E396" s="13" t="str">
        <f>IF(C396="","",(SUMIFS($B$15:$B$514,$B$15:$B$514,"&gt;"&amp;B396,$A$15:$A$514,"&lt;&gt;")+B396*COUNTIFS($B$15:B396,B396,$A$15:A396,"&lt;&gt;"))/$B$12)</f>
        <v/>
      </c>
      <c r="F396" s="9" t="str">
        <f>IF(C396="","",IF((SUMIFS($B$15:$B$514,$B$15:$B$514,"&gt;"&amp;B396,$A$15:$A$514,"&lt;&gt;")+B396*(COUNTIFS($B$15:B396,B396,$A$15:A396,"&lt;&gt;")-1))/$B$12&lt;$B$4,"A",IF((SUMIFS($B$15:$B$514,$B$15:$B$514,"&gt;"&amp;B396,$A$15:$A$514,"&lt;&gt;")+B396*(COUNTIFS($B$15:B396,B396,$A$15:A396,"&lt;&gt;")-1))/$B$12&lt;$B$5,"B","C")))</f>
        <v/>
      </c>
      <c r="G396" s="21" t="str">
        <f>IF(A396="",IF(B396="","","Kunde fehlt"),IF(COUNTIF($A$15:$A$514,A396)&gt;1,"Kunde mehrfach. Bitte Umsätze zusammenfassen",IF(B396="","Umsatz fehlt",IF(NOT(ISNUMBER(B396)),"Umsatz ist keine Zahl",IF(B396&lt;=0,"Ohne Umsatz, nicht bewertet","")))))</f>
        <v/>
      </c>
    </row>
    <row r="397">
      <c r="A397" s="20"/>
      <c r="B397" s="11"/>
      <c r="C397" s="12" t="str">
        <f>IF(OR(A397="",NOT(ISNUMBER(B397))),"",IF(B397&lt;=0,"",COUNTIFS($B$15:$B$514,"&gt;"&amp;B397,$A$15:$A$514,"&lt;&gt;")+COUNTIFS($B$15:B397,B397,$A$15:A397,"&lt;&gt;")))</f>
        <v/>
      </c>
      <c r="D397" s="13" t="str">
        <f>IF(C397="","",B397/$B$12)</f>
        <v/>
      </c>
      <c r="E397" s="13" t="str">
        <f>IF(C397="","",(SUMIFS($B$15:$B$514,$B$15:$B$514,"&gt;"&amp;B397,$A$15:$A$514,"&lt;&gt;")+B397*COUNTIFS($B$15:B397,B397,$A$15:A397,"&lt;&gt;"))/$B$12)</f>
        <v/>
      </c>
      <c r="F397" s="9" t="str">
        <f>IF(C397="","",IF((SUMIFS($B$15:$B$514,$B$15:$B$514,"&gt;"&amp;B397,$A$15:$A$514,"&lt;&gt;")+B397*(COUNTIFS($B$15:B397,B397,$A$15:A397,"&lt;&gt;")-1))/$B$12&lt;$B$4,"A",IF((SUMIFS($B$15:$B$514,$B$15:$B$514,"&gt;"&amp;B397,$A$15:$A$514,"&lt;&gt;")+B397*(COUNTIFS($B$15:B397,B397,$A$15:A397,"&lt;&gt;")-1))/$B$12&lt;$B$5,"B","C")))</f>
        <v/>
      </c>
      <c r="G397" s="21" t="str">
        <f>IF(A397="",IF(B397="","","Kunde fehlt"),IF(COUNTIF($A$15:$A$514,A397)&gt;1,"Kunde mehrfach. Bitte Umsätze zusammenfassen",IF(B397="","Umsatz fehlt",IF(NOT(ISNUMBER(B397)),"Umsatz ist keine Zahl",IF(B397&lt;=0,"Ohne Umsatz, nicht bewertet","")))))</f>
        <v/>
      </c>
    </row>
    <row r="398">
      <c r="A398" s="20"/>
      <c r="B398" s="11"/>
      <c r="C398" s="12" t="str">
        <f>IF(OR(A398="",NOT(ISNUMBER(B398))),"",IF(B398&lt;=0,"",COUNTIFS($B$15:$B$514,"&gt;"&amp;B398,$A$15:$A$514,"&lt;&gt;")+COUNTIFS($B$15:B398,B398,$A$15:A398,"&lt;&gt;")))</f>
        <v/>
      </c>
      <c r="D398" s="13" t="str">
        <f>IF(C398="","",B398/$B$12)</f>
        <v/>
      </c>
      <c r="E398" s="13" t="str">
        <f>IF(C398="","",(SUMIFS($B$15:$B$514,$B$15:$B$514,"&gt;"&amp;B398,$A$15:$A$514,"&lt;&gt;")+B398*COUNTIFS($B$15:B398,B398,$A$15:A398,"&lt;&gt;"))/$B$12)</f>
        <v/>
      </c>
      <c r="F398" s="9" t="str">
        <f>IF(C398="","",IF((SUMIFS($B$15:$B$514,$B$15:$B$514,"&gt;"&amp;B398,$A$15:$A$514,"&lt;&gt;")+B398*(COUNTIFS($B$15:B398,B398,$A$15:A398,"&lt;&gt;")-1))/$B$12&lt;$B$4,"A",IF((SUMIFS($B$15:$B$514,$B$15:$B$514,"&gt;"&amp;B398,$A$15:$A$514,"&lt;&gt;")+B398*(COUNTIFS($B$15:B398,B398,$A$15:A398,"&lt;&gt;")-1))/$B$12&lt;$B$5,"B","C")))</f>
        <v/>
      </c>
      <c r="G398" s="21" t="str">
        <f>IF(A398="",IF(B398="","","Kunde fehlt"),IF(COUNTIF($A$15:$A$514,A398)&gt;1,"Kunde mehrfach. Bitte Umsätze zusammenfassen",IF(B398="","Umsatz fehlt",IF(NOT(ISNUMBER(B398)),"Umsatz ist keine Zahl",IF(B398&lt;=0,"Ohne Umsatz, nicht bewertet","")))))</f>
        <v/>
      </c>
    </row>
    <row r="399">
      <c r="A399" s="20"/>
      <c r="B399" s="11"/>
      <c r="C399" s="12" t="str">
        <f>IF(OR(A399="",NOT(ISNUMBER(B399))),"",IF(B399&lt;=0,"",COUNTIFS($B$15:$B$514,"&gt;"&amp;B399,$A$15:$A$514,"&lt;&gt;")+COUNTIFS($B$15:B399,B399,$A$15:A399,"&lt;&gt;")))</f>
        <v/>
      </c>
      <c r="D399" s="13" t="str">
        <f>IF(C399="","",B399/$B$12)</f>
        <v/>
      </c>
      <c r="E399" s="13" t="str">
        <f>IF(C399="","",(SUMIFS($B$15:$B$514,$B$15:$B$514,"&gt;"&amp;B399,$A$15:$A$514,"&lt;&gt;")+B399*COUNTIFS($B$15:B399,B399,$A$15:A399,"&lt;&gt;"))/$B$12)</f>
        <v/>
      </c>
      <c r="F399" s="9" t="str">
        <f>IF(C399="","",IF((SUMIFS($B$15:$B$514,$B$15:$B$514,"&gt;"&amp;B399,$A$15:$A$514,"&lt;&gt;")+B399*(COUNTIFS($B$15:B399,B399,$A$15:A399,"&lt;&gt;")-1))/$B$12&lt;$B$4,"A",IF((SUMIFS($B$15:$B$514,$B$15:$B$514,"&gt;"&amp;B399,$A$15:$A$514,"&lt;&gt;")+B399*(COUNTIFS($B$15:B399,B399,$A$15:A399,"&lt;&gt;")-1))/$B$12&lt;$B$5,"B","C")))</f>
        <v/>
      </c>
      <c r="G399" s="21" t="str">
        <f>IF(A399="",IF(B399="","","Kunde fehlt"),IF(COUNTIF($A$15:$A$514,A399)&gt;1,"Kunde mehrfach. Bitte Umsätze zusammenfassen",IF(B399="","Umsatz fehlt",IF(NOT(ISNUMBER(B399)),"Umsatz ist keine Zahl",IF(B399&lt;=0,"Ohne Umsatz, nicht bewertet","")))))</f>
        <v/>
      </c>
    </row>
    <row r="400">
      <c r="A400" s="20"/>
      <c r="B400" s="11"/>
      <c r="C400" s="12" t="str">
        <f>IF(OR(A400="",NOT(ISNUMBER(B400))),"",IF(B400&lt;=0,"",COUNTIFS($B$15:$B$514,"&gt;"&amp;B400,$A$15:$A$514,"&lt;&gt;")+COUNTIFS($B$15:B400,B400,$A$15:A400,"&lt;&gt;")))</f>
        <v/>
      </c>
      <c r="D400" s="13" t="str">
        <f>IF(C400="","",B400/$B$12)</f>
        <v/>
      </c>
      <c r="E400" s="13" t="str">
        <f>IF(C400="","",(SUMIFS($B$15:$B$514,$B$15:$B$514,"&gt;"&amp;B400,$A$15:$A$514,"&lt;&gt;")+B400*COUNTIFS($B$15:B400,B400,$A$15:A400,"&lt;&gt;"))/$B$12)</f>
        <v/>
      </c>
      <c r="F400" s="9" t="str">
        <f>IF(C400="","",IF((SUMIFS($B$15:$B$514,$B$15:$B$514,"&gt;"&amp;B400,$A$15:$A$514,"&lt;&gt;")+B400*(COUNTIFS($B$15:B400,B400,$A$15:A400,"&lt;&gt;")-1))/$B$12&lt;$B$4,"A",IF((SUMIFS($B$15:$B$514,$B$15:$B$514,"&gt;"&amp;B400,$A$15:$A$514,"&lt;&gt;")+B400*(COUNTIFS($B$15:B400,B400,$A$15:A400,"&lt;&gt;")-1))/$B$12&lt;$B$5,"B","C")))</f>
        <v/>
      </c>
      <c r="G400" s="21" t="str">
        <f>IF(A400="",IF(B400="","","Kunde fehlt"),IF(COUNTIF($A$15:$A$514,A400)&gt;1,"Kunde mehrfach. Bitte Umsätze zusammenfassen",IF(B400="","Umsatz fehlt",IF(NOT(ISNUMBER(B400)),"Umsatz ist keine Zahl",IF(B400&lt;=0,"Ohne Umsatz, nicht bewertet","")))))</f>
        <v/>
      </c>
    </row>
    <row r="401">
      <c r="A401" s="20"/>
      <c r="B401" s="11"/>
      <c r="C401" s="12" t="str">
        <f>IF(OR(A401="",NOT(ISNUMBER(B401))),"",IF(B401&lt;=0,"",COUNTIFS($B$15:$B$514,"&gt;"&amp;B401,$A$15:$A$514,"&lt;&gt;")+COUNTIFS($B$15:B401,B401,$A$15:A401,"&lt;&gt;")))</f>
        <v/>
      </c>
      <c r="D401" s="13" t="str">
        <f>IF(C401="","",B401/$B$12)</f>
        <v/>
      </c>
      <c r="E401" s="13" t="str">
        <f>IF(C401="","",(SUMIFS($B$15:$B$514,$B$15:$B$514,"&gt;"&amp;B401,$A$15:$A$514,"&lt;&gt;")+B401*COUNTIFS($B$15:B401,B401,$A$15:A401,"&lt;&gt;"))/$B$12)</f>
        <v/>
      </c>
      <c r="F401" s="9" t="str">
        <f>IF(C401="","",IF((SUMIFS($B$15:$B$514,$B$15:$B$514,"&gt;"&amp;B401,$A$15:$A$514,"&lt;&gt;")+B401*(COUNTIFS($B$15:B401,B401,$A$15:A401,"&lt;&gt;")-1))/$B$12&lt;$B$4,"A",IF((SUMIFS($B$15:$B$514,$B$15:$B$514,"&gt;"&amp;B401,$A$15:$A$514,"&lt;&gt;")+B401*(COUNTIFS($B$15:B401,B401,$A$15:A401,"&lt;&gt;")-1))/$B$12&lt;$B$5,"B","C")))</f>
        <v/>
      </c>
      <c r="G401" s="21" t="str">
        <f>IF(A401="",IF(B401="","","Kunde fehlt"),IF(COUNTIF($A$15:$A$514,A401)&gt;1,"Kunde mehrfach. Bitte Umsätze zusammenfassen",IF(B401="","Umsatz fehlt",IF(NOT(ISNUMBER(B401)),"Umsatz ist keine Zahl",IF(B401&lt;=0,"Ohne Umsatz, nicht bewertet","")))))</f>
        <v/>
      </c>
    </row>
    <row r="402">
      <c r="A402" s="20"/>
      <c r="B402" s="11"/>
      <c r="C402" s="12" t="str">
        <f>IF(OR(A402="",NOT(ISNUMBER(B402))),"",IF(B402&lt;=0,"",COUNTIFS($B$15:$B$514,"&gt;"&amp;B402,$A$15:$A$514,"&lt;&gt;")+COUNTIFS($B$15:B402,B402,$A$15:A402,"&lt;&gt;")))</f>
        <v/>
      </c>
      <c r="D402" s="13" t="str">
        <f>IF(C402="","",B402/$B$12)</f>
        <v/>
      </c>
      <c r="E402" s="13" t="str">
        <f>IF(C402="","",(SUMIFS($B$15:$B$514,$B$15:$B$514,"&gt;"&amp;B402,$A$15:$A$514,"&lt;&gt;")+B402*COUNTIFS($B$15:B402,B402,$A$15:A402,"&lt;&gt;"))/$B$12)</f>
        <v/>
      </c>
      <c r="F402" s="9" t="str">
        <f>IF(C402="","",IF((SUMIFS($B$15:$B$514,$B$15:$B$514,"&gt;"&amp;B402,$A$15:$A$514,"&lt;&gt;")+B402*(COUNTIFS($B$15:B402,B402,$A$15:A402,"&lt;&gt;")-1))/$B$12&lt;$B$4,"A",IF((SUMIFS($B$15:$B$514,$B$15:$B$514,"&gt;"&amp;B402,$A$15:$A$514,"&lt;&gt;")+B402*(COUNTIFS($B$15:B402,B402,$A$15:A402,"&lt;&gt;")-1))/$B$12&lt;$B$5,"B","C")))</f>
        <v/>
      </c>
      <c r="G402" s="21" t="str">
        <f>IF(A402="",IF(B402="","","Kunde fehlt"),IF(COUNTIF($A$15:$A$514,A402)&gt;1,"Kunde mehrfach. Bitte Umsätze zusammenfassen",IF(B402="","Umsatz fehlt",IF(NOT(ISNUMBER(B402)),"Umsatz ist keine Zahl",IF(B402&lt;=0,"Ohne Umsatz, nicht bewertet","")))))</f>
        <v/>
      </c>
    </row>
    <row r="403">
      <c r="A403" s="20"/>
      <c r="B403" s="11"/>
      <c r="C403" s="12" t="str">
        <f>IF(OR(A403="",NOT(ISNUMBER(B403))),"",IF(B403&lt;=0,"",COUNTIFS($B$15:$B$514,"&gt;"&amp;B403,$A$15:$A$514,"&lt;&gt;")+COUNTIFS($B$15:B403,B403,$A$15:A403,"&lt;&gt;")))</f>
        <v/>
      </c>
      <c r="D403" s="13" t="str">
        <f>IF(C403="","",B403/$B$12)</f>
        <v/>
      </c>
      <c r="E403" s="13" t="str">
        <f>IF(C403="","",(SUMIFS($B$15:$B$514,$B$15:$B$514,"&gt;"&amp;B403,$A$15:$A$514,"&lt;&gt;")+B403*COUNTIFS($B$15:B403,B403,$A$15:A403,"&lt;&gt;"))/$B$12)</f>
        <v/>
      </c>
      <c r="F403" s="9" t="str">
        <f>IF(C403="","",IF((SUMIFS($B$15:$B$514,$B$15:$B$514,"&gt;"&amp;B403,$A$15:$A$514,"&lt;&gt;")+B403*(COUNTIFS($B$15:B403,B403,$A$15:A403,"&lt;&gt;")-1))/$B$12&lt;$B$4,"A",IF((SUMIFS($B$15:$B$514,$B$15:$B$514,"&gt;"&amp;B403,$A$15:$A$514,"&lt;&gt;")+B403*(COUNTIFS($B$15:B403,B403,$A$15:A403,"&lt;&gt;")-1))/$B$12&lt;$B$5,"B","C")))</f>
        <v/>
      </c>
      <c r="G403" s="21" t="str">
        <f>IF(A403="",IF(B403="","","Kunde fehlt"),IF(COUNTIF($A$15:$A$514,A403)&gt;1,"Kunde mehrfach. Bitte Umsätze zusammenfassen",IF(B403="","Umsatz fehlt",IF(NOT(ISNUMBER(B403)),"Umsatz ist keine Zahl",IF(B403&lt;=0,"Ohne Umsatz, nicht bewertet","")))))</f>
        <v/>
      </c>
    </row>
    <row r="404">
      <c r="A404" s="20"/>
      <c r="B404" s="11"/>
      <c r="C404" s="12" t="str">
        <f>IF(OR(A404="",NOT(ISNUMBER(B404))),"",IF(B404&lt;=0,"",COUNTIFS($B$15:$B$514,"&gt;"&amp;B404,$A$15:$A$514,"&lt;&gt;")+COUNTIFS($B$15:B404,B404,$A$15:A404,"&lt;&gt;")))</f>
        <v/>
      </c>
      <c r="D404" s="13" t="str">
        <f>IF(C404="","",B404/$B$12)</f>
        <v/>
      </c>
      <c r="E404" s="13" t="str">
        <f>IF(C404="","",(SUMIFS($B$15:$B$514,$B$15:$B$514,"&gt;"&amp;B404,$A$15:$A$514,"&lt;&gt;")+B404*COUNTIFS($B$15:B404,B404,$A$15:A404,"&lt;&gt;"))/$B$12)</f>
        <v/>
      </c>
      <c r="F404" s="9" t="str">
        <f>IF(C404="","",IF((SUMIFS($B$15:$B$514,$B$15:$B$514,"&gt;"&amp;B404,$A$15:$A$514,"&lt;&gt;")+B404*(COUNTIFS($B$15:B404,B404,$A$15:A404,"&lt;&gt;")-1))/$B$12&lt;$B$4,"A",IF((SUMIFS($B$15:$B$514,$B$15:$B$514,"&gt;"&amp;B404,$A$15:$A$514,"&lt;&gt;")+B404*(COUNTIFS($B$15:B404,B404,$A$15:A404,"&lt;&gt;")-1))/$B$12&lt;$B$5,"B","C")))</f>
        <v/>
      </c>
      <c r="G404" s="21" t="str">
        <f>IF(A404="",IF(B404="","","Kunde fehlt"),IF(COUNTIF($A$15:$A$514,A404)&gt;1,"Kunde mehrfach. Bitte Umsätze zusammenfassen",IF(B404="","Umsatz fehlt",IF(NOT(ISNUMBER(B404)),"Umsatz ist keine Zahl",IF(B404&lt;=0,"Ohne Umsatz, nicht bewertet","")))))</f>
        <v/>
      </c>
    </row>
    <row r="405">
      <c r="A405" s="20"/>
      <c r="B405" s="11"/>
      <c r="C405" s="12" t="str">
        <f>IF(OR(A405="",NOT(ISNUMBER(B405))),"",IF(B405&lt;=0,"",COUNTIFS($B$15:$B$514,"&gt;"&amp;B405,$A$15:$A$514,"&lt;&gt;")+COUNTIFS($B$15:B405,B405,$A$15:A405,"&lt;&gt;")))</f>
        <v/>
      </c>
      <c r="D405" s="13" t="str">
        <f>IF(C405="","",B405/$B$12)</f>
        <v/>
      </c>
      <c r="E405" s="13" t="str">
        <f>IF(C405="","",(SUMIFS($B$15:$B$514,$B$15:$B$514,"&gt;"&amp;B405,$A$15:$A$514,"&lt;&gt;")+B405*COUNTIFS($B$15:B405,B405,$A$15:A405,"&lt;&gt;"))/$B$12)</f>
        <v/>
      </c>
      <c r="F405" s="9" t="str">
        <f>IF(C405="","",IF((SUMIFS($B$15:$B$514,$B$15:$B$514,"&gt;"&amp;B405,$A$15:$A$514,"&lt;&gt;")+B405*(COUNTIFS($B$15:B405,B405,$A$15:A405,"&lt;&gt;")-1))/$B$12&lt;$B$4,"A",IF((SUMIFS($B$15:$B$514,$B$15:$B$514,"&gt;"&amp;B405,$A$15:$A$514,"&lt;&gt;")+B405*(COUNTIFS($B$15:B405,B405,$A$15:A405,"&lt;&gt;")-1))/$B$12&lt;$B$5,"B","C")))</f>
        <v/>
      </c>
      <c r="G405" s="21" t="str">
        <f>IF(A405="",IF(B405="","","Kunde fehlt"),IF(COUNTIF($A$15:$A$514,A405)&gt;1,"Kunde mehrfach. Bitte Umsätze zusammenfassen",IF(B405="","Umsatz fehlt",IF(NOT(ISNUMBER(B405)),"Umsatz ist keine Zahl",IF(B405&lt;=0,"Ohne Umsatz, nicht bewertet","")))))</f>
        <v/>
      </c>
    </row>
    <row r="406">
      <c r="A406" s="20"/>
      <c r="B406" s="11"/>
      <c r="C406" s="12" t="str">
        <f>IF(OR(A406="",NOT(ISNUMBER(B406))),"",IF(B406&lt;=0,"",COUNTIFS($B$15:$B$514,"&gt;"&amp;B406,$A$15:$A$514,"&lt;&gt;")+COUNTIFS($B$15:B406,B406,$A$15:A406,"&lt;&gt;")))</f>
        <v/>
      </c>
      <c r="D406" s="13" t="str">
        <f>IF(C406="","",B406/$B$12)</f>
        <v/>
      </c>
      <c r="E406" s="13" t="str">
        <f>IF(C406="","",(SUMIFS($B$15:$B$514,$B$15:$B$514,"&gt;"&amp;B406,$A$15:$A$514,"&lt;&gt;")+B406*COUNTIFS($B$15:B406,B406,$A$15:A406,"&lt;&gt;"))/$B$12)</f>
        <v/>
      </c>
      <c r="F406" s="9" t="str">
        <f>IF(C406="","",IF((SUMIFS($B$15:$B$514,$B$15:$B$514,"&gt;"&amp;B406,$A$15:$A$514,"&lt;&gt;")+B406*(COUNTIFS($B$15:B406,B406,$A$15:A406,"&lt;&gt;")-1))/$B$12&lt;$B$4,"A",IF((SUMIFS($B$15:$B$514,$B$15:$B$514,"&gt;"&amp;B406,$A$15:$A$514,"&lt;&gt;")+B406*(COUNTIFS($B$15:B406,B406,$A$15:A406,"&lt;&gt;")-1))/$B$12&lt;$B$5,"B","C")))</f>
        <v/>
      </c>
      <c r="G406" s="21" t="str">
        <f>IF(A406="",IF(B406="","","Kunde fehlt"),IF(COUNTIF($A$15:$A$514,A406)&gt;1,"Kunde mehrfach. Bitte Umsätze zusammenfassen",IF(B406="","Umsatz fehlt",IF(NOT(ISNUMBER(B406)),"Umsatz ist keine Zahl",IF(B406&lt;=0,"Ohne Umsatz, nicht bewertet","")))))</f>
        <v/>
      </c>
    </row>
    <row r="407">
      <c r="A407" s="20"/>
      <c r="B407" s="11"/>
      <c r="C407" s="12" t="str">
        <f>IF(OR(A407="",NOT(ISNUMBER(B407))),"",IF(B407&lt;=0,"",COUNTIFS($B$15:$B$514,"&gt;"&amp;B407,$A$15:$A$514,"&lt;&gt;")+COUNTIFS($B$15:B407,B407,$A$15:A407,"&lt;&gt;")))</f>
        <v/>
      </c>
      <c r="D407" s="13" t="str">
        <f>IF(C407="","",B407/$B$12)</f>
        <v/>
      </c>
      <c r="E407" s="13" t="str">
        <f>IF(C407="","",(SUMIFS($B$15:$B$514,$B$15:$B$514,"&gt;"&amp;B407,$A$15:$A$514,"&lt;&gt;")+B407*COUNTIFS($B$15:B407,B407,$A$15:A407,"&lt;&gt;"))/$B$12)</f>
        <v/>
      </c>
      <c r="F407" s="9" t="str">
        <f>IF(C407="","",IF((SUMIFS($B$15:$B$514,$B$15:$B$514,"&gt;"&amp;B407,$A$15:$A$514,"&lt;&gt;")+B407*(COUNTIFS($B$15:B407,B407,$A$15:A407,"&lt;&gt;")-1))/$B$12&lt;$B$4,"A",IF((SUMIFS($B$15:$B$514,$B$15:$B$514,"&gt;"&amp;B407,$A$15:$A$514,"&lt;&gt;")+B407*(COUNTIFS($B$15:B407,B407,$A$15:A407,"&lt;&gt;")-1))/$B$12&lt;$B$5,"B","C")))</f>
        <v/>
      </c>
      <c r="G407" s="21" t="str">
        <f>IF(A407="",IF(B407="","","Kunde fehlt"),IF(COUNTIF($A$15:$A$514,A407)&gt;1,"Kunde mehrfach. Bitte Umsätze zusammenfassen",IF(B407="","Umsatz fehlt",IF(NOT(ISNUMBER(B407)),"Umsatz ist keine Zahl",IF(B407&lt;=0,"Ohne Umsatz, nicht bewertet","")))))</f>
        <v/>
      </c>
    </row>
    <row r="408">
      <c r="A408" s="20"/>
      <c r="B408" s="11"/>
      <c r="C408" s="12" t="str">
        <f>IF(OR(A408="",NOT(ISNUMBER(B408))),"",IF(B408&lt;=0,"",COUNTIFS($B$15:$B$514,"&gt;"&amp;B408,$A$15:$A$514,"&lt;&gt;")+COUNTIFS($B$15:B408,B408,$A$15:A408,"&lt;&gt;")))</f>
        <v/>
      </c>
      <c r="D408" s="13" t="str">
        <f>IF(C408="","",B408/$B$12)</f>
        <v/>
      </c>
      <c r="E408" s="13" t="str">
        <f>IF(C408="","",(SUMIFS($B$15:$B$514,$B$15:$B$514,"&gt;"&amp;B408,$A$15:$A$514,"&lt;&gt;")+B408*COUNTIFS($B$15:B408,B408,$A$15:A408,"&lt;&gt;"))/$B$12)</f>
        <v/>
      </c>
      <c r="F408" s="9" t="str">
        <f>IF(C408="","",IF((SUMIFS($B$15:$B$514,$B$15:$B$514,"&gt;"&amp;B408,$A$15:$A$514,"&lt;&gt;")+B408*(COUNTIFS($B$15:B408,B408,$A$15:A408,"&lt;&gt;")-1))/$B$12&lt;$B$4,"A",IF((SUMIFS($B$15:$B$514,$B$15:$B$514,"&gt;"&amp;B408,$A$15:$A$514,"&lt;&gt;")+B408*(COUNTIFS($B$15:B408,B408,$A$15:A408,"&lt;&gt;")-1))/$B$12&lt;$B$5,"B","C")))</f>
        <v/>
      </c>
      <c r="G408" s="21" t="str">
        <f>IF(A408="",IF(B408="","","Kunde fehlt"),IF(COUNTIF($A$15:$A$514,A408)&gt;1,"Kunde mehrfach. Bitte Umsätze zusammenfassen",IF(B408="","Umsatz fehlt",IF(NOT(ISNUMBER(B408)),"Umsatz ist keine Zahl",IF(B408&lt;=0,"Ohne Umsatz, nicht bewertet","")))))</f>
        <v/>
      </c>
    </row>
    <row r="409">
      <c r="A409" s="20"/>
      <c r="B409" s="11"/>
      <c r="C409" s="12" t="str">
        <f>IF(OR(A409="",NOT(ISNUMBER(B409))),"",IF(B409&lt;=0,"",COUNTIFS($B$15:$B$514,"&gt;"&amp;B409,$A$15:$A$514,"&lt;&gt;")+COUNTIFS($B$15:B409,B409,$A$15:A409,"&lt;&gt;")))</f>
        <v/>
      </c>
      <c r="D409" s="13" t="str">
        <f>IF(C409="","",B409/$B$12)</f>
        <v/>
      </c>
      <c r="E409" s="13" t="str">
        <f>IF(C409="","",(SUMIFS($B$15:$B$514,$B$15:$B$514,"&gt;"&amp;B409,$A$15:$A$514,"&lt;&gt;")+B409*COUNTIFS($B$15:B409,B409,$A$15:A409,"&lt;&gt;"))/$B$12)</f>
        <v/>
      </c>
      <c r="F409" s="9" t="str">
        <f>IF(C409="","",IF((SUMIFS($B$15:$B$514,$B$15:$B$514,"&gt;"&amp;B409,$A$15:$A$514,"&lt;&gt;")+B409*(COUNTIFS($B$15:B409,B409,$A$15:A409,"&lt;&gt;")-1))/$B$12&lt;$B$4,"A",IF((SUMIFS($B$15:$B$514,$B$15:$B$514,"&gt;"&amp;B409,$A$15:$A$514,"&lt;&gt;")+B409*(COUNTIFS($B$15:B409,B409,$A$15:A409,"&lt;&gt;")-1))/$B$12&lt;$B$5,"B","C")))</f>
        <v/>
      </c>
      <c r="G409" s="21" t="str">
        <f>IF(A409="",IF(B409="","","Kunde fehlt"),IF(COUNTIF($A$15:$A$514,A409)&gt;1,"Kunde mehrfach. Bitte Umsätze zusammenfassen",IF(B409="","Umsatz fehlt",IF(NOT(ISNUMBER(B409)),"Umsatz ist keine Zahl",IF(B409&lt;=0,"Ohne Umsatz, nicht bewertet","")))))</f>
        <v/>
      </c>
    </row>
    <row r="410">
      <c r="A410" s="20"/>
      <c r="B410" s="11"/>
      <c r="C410" s="12" t="str">
        <f>IF(OR(A410="",NOT(ISNUMBER(B410))),"",IF(B410&lt;=0,"",COUNTIFS($B$15:$B$514,"&gt;"&amp;B410,$A$15:$A$514,"&lt;&gt;")+COUNTIFS($B$15:B410,B410,$A$15:A410,"&lt;&gt;")))</f>
        <v/>
      </c>
      <c r="D410" s="13" t="str">
        <f>IF(C410="","",B410/$B$12)</f>
        <v/>
      </c>
      <c r="E410" s="13" t="str">
        <f>IF(C410="","",(SUMIFS($B$15:$B$514,$B$15:$B$514,"&gt;"&amp;B410,$A$15:$A$514,"&lt;&gt;")+B410*COUNTIFS($B$15:B410,B410,$A$15:A410,"&lt;&gt;"))/$B$12)</f>
        <v/>
      </c>
      <c r="F410" s="9" t="str">
        <f>IF(C410="","",IF((SUMIFS($B$15:$B$514,$B$15:$B$514,"&gt;"&amp;B410,$A$15:$A$514,"&lt;&gt;")+B410*(COUNTIFS($B$15:B410,B410,$A$15:A410,"&lt;&gt;")-1))/$B$12&lt;$B$4,"A",IF((SUMIFS($B$15:$B$514,$B$15:$B$514,"&gt;"&amp;B410,$A$15:$A$514,"&lt;&gt;")+B410*(COUNTIFS($B$15:B410,B410,$A$15:A410,"&lt;&gt;")-1))/$B$12&lt;$B$5,"B","C")))</f>
        <v/>
      </c>
      <c r="G410" s="21" t="str">
        <f>IF(A410="",IF(B410="","","Kunde fehlt"),IF(COUNTIF($A$15:$A$514,A410)&gt;1,"Kunde mehrfach. Bitte Umsätze zusammenfassen",IF(B410="","Umsatz fehlt",IF(NOT(ISNUMBER(B410)),"Umsatz ist keine Zahl",IF(B410&lt;=0,"Ohne Umsatz, nicht bewertet","")))))</f>
        <v/>
      </c>
    </row>
    <row r="411">
      <c r="A411" s="20"/>
      <c r="B411" s="11"/>
      <c r="C411" s="12" t="str">
        <f>IF(OR(A411="",NOT(ISNUMBER(B411))),"",IF(B411&lt;=0,"",COUNTIFS($B$15:$B$514,"&gt;"&amp;B411,$A$15:$A$514,"&lt;&gt;")+COUNTIFS($B$15:B411,B411,$A$15:A411,"&lt;&gt;")))</f>
        <v/>
      </c>
      <c r="D411" s="13" t="str">
        <f>IF(C411="","",B411/$B$12)</f>
        <v/>
      </c>
      <c r="E411" s="13" t="str">
        <f>IF(C411="","",(SUMIFS($B$15:$B$514,$B$15:$B$514,"&gt;"&amp;B411,$A$15:$A$514,"&lt;&gt;")+B411*COUNTIFS($B$15:B411,B411,$A$15:A411,"&lt;&gt;"))/$B$12)</f>
        <v/>
      </c>
      <c r="F411" s="9" t="str">
        <f>IF(C411="","",IF((SUMIFS($B$15:$B$514,$B$15:$B$514,"&gt;"&amp;B411,$A$15:$A$514,"&lt;&gt;")+B411*(COUNTIFS($B$15:B411,B411,$A$15:A411,"&lt;&gt;")-1))/$B$12&lt;$B$4,"A",IF((SUMIFS($B$15:$B$514,$B$15:$B$514,"&gt;"&amp;B411,$A$15:$A$514,"&lt;&gt;")+B411*(COUNTIFS($B$15:B411,B411,$A$15:A411,"&lt;&gt;")-1))/$B$12&lt;$B$5,"B","C")))</f>
        <v/>
      </c>
      <c r="G411" s="21" t="str">
        <f>IF(A411="",IF(B411="","","Kunde fehlt"),IF(COUNTIF($A$15:$A$514,A411)&gt;1,"Kunde mehrfach. Bitte Umsätze zusammenfassen",IF(B411="","Umsatz fehlt",IF(NOT(ISNUMBER(B411)),"Umsatz ist keine Zahl",IF(B411&lt;=0,"Ohne Umsatz, nicht bewertet","")))))</f>
        <v/>
      </c>
    </row>
    <row r="412">
      <c r="A412" s="20"/>
      <c r="B412" s="11"/>
      <c r="C412" s="12" t="str">
        <f>IF(OR(A412="",NOT(ISNUMBER(B412))),"",IF(B412&lt;=0,"",COUNTIFS($B$15:$B$514,"&gt;"&amp;B412,$A$15:$A$514,"&lt;&gt;")+COUNTIFS($B$15:B412,B412,$A$15:A412,"&lt;&gt;")))</f>
        <v/>
      </c>
      <c r="D412" s="13" t="str">
        <f>IF(C412="","",B412/$B$12)</f>
        <v/>
      </c>
      <c r="E412" s="13" t="str">
        <f>IF(C412="","",(SUMIFS($B$15:$B$514,$B$15:$B$514,"&gt;"&amp;B412,$A$15:$A$514,"&lt;&gt;")+B412*COUNTIFS($B$15:B412,B412,$A$15:A412,"&lt;&gt;"))/$B$12)</f>
        <v/>
      </c>
      <c r="F412" s="9" t="str">
        <f>IF(C412="","",IF((SUMIFS($B$15:$B$514,$B$15:$B$514,"&gt;"&amp;B412,$A$15:$A$514,"&lt;&gt;")+B412*(COUNTIFS($B$15:B412,B412,$A$15:A412,"&lt;&gt;")-1))/$B$12&lt;$B$4,"A",IF((SUMIFS($B$15:$B$514,$B$15:$B$514,"&gt;"&amp;B412,$A$15:$A$514,"&lt;&gt;")+B412*(COUNTIFS($B$15:B412,B412,$A$15:A412,"&lt;&gt;")-1))/$B$12&lt;$B$5,"B","C")))</f>
        <v/>
      </c>
      <c r="G412" s="21" t="str">
        <f>IF(A412="",IF(B412="","","Kunde fehlt"),IF(COUNTIF($A$15:$A$514,A412)&gt;1,"Kunde mehrfach. Bitte Umsätze zusammenfassen",IF(B412="","Umsatz fehlt",IF(NOT(ISNUMBER(B412)),"Umsatz ist keine Zahl",IF(B412&lt;=0,"Ohne Umsatz, nicht bewertet","")))))</f>
        <v/>
      </c>
    </row>
    <row r="413">
      <c r="A413" s="20"/>
      <c r="B413" s="11"/>
      <c r="C413" s="12" t="str">
        <f>IF(OR(A413="",NOT(ISNUMBER(B413))),"",IF(B413&lt;=0,"",COUNTIFS($B$15:$B$514,"&gt;"&amp;B413,$A$15:$A$514,"&lt;&gt;")+COUNTIFS($B$15:B413,B413,$A$15:A413,"&lt;&gt;")))</f>
        <v/>
      </c>
      <c r="D413" s="13" t="str">
        <f>IF(C413="","",B413/$B$12)</f>
        <v/>
      </c>
      <c r="E413" s="13" t="str">
        <f>IF(C413="","",(SUMIFS($B$15:$B$514,$B$15:$B$514,"&gt;"&amp;B413,$A$15:$A$514,"&lt;&gt;")+B413*COUNTIFS($B$15:B413,B413,$A$15:A413,"&lt;&gt;"))/$B$12)</f>
        <v/>
      </c>
      <c r="F413" s="9" t="str">
        <f>IF(C413="","",IF((SUMIFS($B$15:$B$514,$B$15:$B$514,"&gt;"&amp;B413,$A$15:$A$514,"&lt;&gt;")+B413*(COUNTIFS($B$15:B413,B413,$A$15:A413,"&lt;&gt;")-1))/$B$12&lt;$B$4,"A",IF((SUMIFS($B$15:$B$514,$B$15:$B$514,"&gt;"&amp;B413,$A$15:$A$514,"&lt;&gt;")+B413*(COUNTIFS($B$15:B413,B413,$A$15:A413,"&lt;&gt;")-1))/$B$12&lt;$B$5,"B","C")))</f>
        <v/>
      </c>
      <c r="G413" s="21" t="str">
        <f>IF(A413="",IF(B413="","","Kunde fehlt"),IF(COUNTIF($A$15:$A$514,A413)&gt;1,"Kunde mehrfach. Bitte Umsätze zusammenfassen",IF(B413="","Umsatz fehlt",IF(NOT(ISNUMBER(B413)),"Umsatz ist keine Zahl",IF(B413&lt;=0,"Ohne Umsatz, nicht bewertet","")))))</f>
        <v/>
      </c>
    </row>
    <row r="414">
      <c r="A414" s="20"/>
      <c r="B414" s="11"/>
      <c r="C414" s="12" t="str">
        <f>IF(OR(A414="",NOT(ISNUMBER(B414))),"",IF(B414&lt;=0,"",COUNTIFS($B$15:$B$514,"&gt;"&amp;B414,$A$15:$A$514,"&lt;&gt;")+COUNTIFS($B$15:B414,B414,$A$15:A414,"&lt;&gt;")))</f>
        <v/>
      </c>
      <c r="D414" s="13" t="str">
        <f>IF(C414="","",B414/$B$12)</f>
        <v/>
      </c>
      <c r="E414" s="13" t="str">
        <f>IF(C414="","",(SUMIFS($B$15:$B$514,$B$15:$B$514,"&gt;"&amp;B414,$A$15:$A$514,"&lt;&gt;")+B414*COUNTIFS($B$15:B414,B414,$A$15:A414,"&lt;&gt;"))/$B$12)</f>
        <v/>
      </c>
      <c r="F414" s="9" t="str">
        <f>IF(C414="","",IF((SUMIFS($B$15:$B$514,$B$15:$B$514,"&gt;"&amp;B414,$A$15:$A$514,"&lt;&gt;")+B414*(COUNTIFS($B$15:B414,B414,$A$15:A414,"&lt;&gt;")-1))/$B$12&lt;$B$4,"A",IF((SUMIFS($B$15:$B$514,$B$15:$B$514,"&gt;"&amp;B414,$A$15:$A$514,"&lt;&gt;")+B414*(COUNTIFS($B$15:B414,B414,$A$15:A414,"&lt;&gt;")-1))/$B$12&lt;$B$5,"B","C")))</f>
        <v/>
      </c>
      <c r="G414" s="21" t="str">
        <f>IF(A414="",IF(B414="","","Kunde fehlt"),IF(COUNTIF($A$15:$A$514,A414)&gt;1,"Kunde mehrfach. Bitte Umsätze zusammenfassen",IF(B414="","Umsatz fehlt",IF(NOT(ISNUMBER(B414)),"Umsatz ist keine Zahl",IF(B414&lt;=0,"Ohne Umsatz, nicht bewertet","")))))</f>
        <v/>
      </c>
    </row>
    <row r="415">
      <c r="A415" s="20"/>
      <c r="B415" s="11"/>
      <c r="C415" s="12" t="str">
        <f>IF(OR(A415="",NOT(ISNUMBER(B415))),"",IF(B415&lt;=0,"",COUNTIFS($B$15:$B$514,"&gt;"&amp;B415,$A$15:$A$514,"&lt;&gt;")+COUNTIFS($B$15:B415,B415,$A$15:A415,"&lt;&gt;")))</f>
        <v/>
      </c>
      <c r="D415" s="13" t="str">
        <f>IF(C415="","",B415/$B$12)</f>
        <v/>
      </c>
      <c r="E415" s="13" t="str">
        <f>IF(C415="","",(SUMIFS($B$15:$B$514,$B$15:$B$514,"&gt;"&amp;B415,$A$15:$A$514,"&lt;&gt;")+B415*COUNTIFS($B$15:B415,B415,$A$15:A415,"&lt;&gt;"))/$B$12)</f>
        <v/>
      </c>
      <c r="F415" s="9" t="str">
        <f>IF(C415="","",IF((SUMIFS($B$15:$B$514,$B$15:$B$514,"&gt;"&amp;B415,$A$15:$A$514,"&lt;&gt;")+B415*(COUNTIFS($B$15:B415,B415,$A$15:A415,"&lt;&gt;")-1))/$B$12&lt;$B$4,"A",IF((SUMIFS($B$15:$B$514,$B$15:$B$514,"&gt;"&amp;B415,$A$15:$A$514,"&lt;&gt;")+B415*(COUNTIFS($B$15:B415,B415,$A$15:A415,"&lt;&gt;")-1))/$B$12&lt;$B$5,"B","C")))</f>
        <v/>
      </c>
      <c r="G415" s="21" t="str">
        <f>IF(A415="",IF(B415="","","Kunde fehlt"),IF(COUNTIF($A$15:$A$514,A415)&gt;1,"Kunde mehrfach. Bitte Umsätze zusammenfassen",IF(B415="","Umsatz fehlt",IF(NOT(ISNUMBER(B415)),"Umsatz ist keine Zahl",IF(B415&lt;=0,"Ohne Umsatz, nicht bewertet","")))))</f>
        <v/>
      </c>
    </row>
    <row r="416">
      <c r="A416" s="20"/>
      <c r="B416" s="11"/>
      <c r="C416" s="12" t="str">
        <f>IF(OR(A416="",NOT(ISNUMBER(B416))),"",IF(B416&lt;=0,"",COUNTIFS($B$15:$B$514,"&gt;"&amp;B416,$A$15:$A$514,"&lt;&gt;")+COUNTIFS($B$15:B416,B416,$A$15:A416,"&lt;&gt;")))</f>
        <v/>
      </c>
      <c r="D416" s="13" t="str">
        <f>IF(C416="","",B416/$B$12)</f>
        <v/>
      </c>
      <c r="E416" s="13" t="str">
        <f>IF(C416="","",(SUMIFS($B$15:$B$514,$B$15:$B$514,"&gt;"&amp;B416,$A$15:$A$514,"&lt;&gt;")+B416*COUNTIFS($B$15:B416,B416,$A$15:A416,"&lt;&gt;"))/$B$12)</f>
        <v/>
      </c>
      <c r="F416" s="9" t="str">
        <f>IF(C416="","",IF((SUMIFS($B$15:$B$514,$B$15:$B$514,"&gt;"&amp;B416,$A$15:$A$514,"&lt;&gt;")+B416*(COUNTIFS($B$15:B416,B416,$A$15:A416,"&lt;&gt;")-1))/$B$12&lt;$B$4,"A",IF((SUMIFS($B$15:$B$514,$B$15:$B$514,"&gt;"&amp;B416,$A$15:$A$514,"&lt;&gt;")+B416*(COUNTIFS($B$15:B416,B416,$A$15:A416,"&lt;&gt;")-1))/$B$12&lt;$B$5,"B","C")))</f>
        <v/>
      </c>
      <c r="G416" s="21" t="str">
        <f>IF(A416="",IF(B416="","","Kunde fehlt"),IF(COUNTIF($A$15:$A$514,A416)&gt;1,"Kunde mehrfach. Bitte Umsätze zusammenfassen",IF(B416="","Umsatz fehlt",IF(NOT(ISNUMBER(B416)),"Umsatz ist keine Zahl",IF(B416&lt;=0,"Ohne Umsatz, nicht bewertet","")))))</f>
        <v/>
      </c>
    </row>
    <row r="417">
      <c r="A417" s="20"/>
      <c r="B417" s="11"/>
      <c r="C417" s="12" t="str">
        <f>IF(OR(A417="",NOT(ISNUMBER(B417))),"",IF(B417&lt;=0,"",COUNTIFS($B$15:$B$514,"&gt;"&amp;B417,$A$15:$A$514,"&lt;&gt;")+COUNTIFS($B$15:B417,B417,$A$15:A417,"&lt;&gt;")))</f>
        <v/>
      </c>
      <c r="D417" s="13" t="str">
        <f>IF(C417="","",B417/$B$12)</f>
        <v/>
      </c>
      <c r="E417" s="13" t="str">
        <f>IF(C417="","",(SUMIFS($B$15:$B$514,$B$15:$B$514,"&gt;"&amp;B417,$A$15:$A$514,"&lt;&gt;")+B417*COUNTIFS($B$15:B417,B417,$A$15:A417,"&lt;&gt;"))/$B$12)</f>
        <v/>
      </c>
      <c r="F417" s="9" t="str">
        <f>IF(C417="","",IF((SUMIFS($B$15:$B$514,$B$15:$B$514,"&gt;"&amp;B417,$A$15:$A$514,"&lt;&gt;")+B417*(COUNTIFS($B$15:B417,B417,$A$15:A417,"&lt;&gt;")-1))/$B$12&lt;$B$4,"A",IF((SUMIFS($B$15:$B$514,$B$15:$B$514,"&gt;"&amp;B417,$A$15:$A$514,"&lt;&gt;")+B417*(COUNTIFS($B$15:B417,B417,$A$15:A417,"&lt;&gt;")-1))/$B$12&lt;$B$5,"B","C")))</f>
        <v/>
      </c>
      <c r="G417" s="21" t="str">
        <f>IF(A417="",IF(B417="","","Kunde fehlt"),IF(COUNTIF($A$15:$A$514,A417)&gt;1,"Kunde mehrfach. Bitte Umsätze zusammenfassen",IF(B417="","Umsatz fehlt",IF(NOT(ISNUMBER(B417)),"Umsatz ist keine Zahl",IF(B417&lt;=0,"Ohne Umsatz, nicht bewertet","")))))</f>
        <v/>
      </c>
    </row>
    <row r="418">
      <c r="A418" s="20"/>
      <c r="B418" s="11"/>
      <c r="C418" s="12" t="str">
        <f>IF(OR(A418="",NOT(ISNUMBER(B418))),"",IF(B418&lt;=0,"",COUNTIFS($B$15:$B$514,"&gt;"&amp;B418,$A$15:$A$514,"&lt;&gt;")+COUNTIFS($B$15:B418,B418,$A$15:A418,"&lt;&gt;")))</f>
        <v/>
      </c>
      <c r="D418" s="13" t="str">
        <f>IF(C418="","",B418/$B$12)</f>
        <v/>
      </c>
      <c r="E418" s="13" t="str">
        <f>IF(C418="","",(SUMIFS($B$15:$B$514,$B$15:$B$514,"&gt;"&amp;B418,$A$15:$A$514,"&lt;&gt;")+B418*COUNTIFS($B$15:B418,B418,$A$15:A418,"&lt;&gt;"))/$B$12)</f>
        <v/>
      </c>
      <c r="F418" s="9" t="str">
        <f>IF(C418="","",IF((SUMIFS($B$15:$B$514,$B$15:$B$514,"&gt;"&amp;B418,$A$15:$A$514,"&lt;&gt;")+B418*(COUNTIFS($B$15:B418,B418,$A$15:A418,"&lt;&gt;")-1))/$B$12&lt;$B$4,"A",IF((SUMIFS($B$15:$B$514,$B$15:$B$514,"&gt;"&amp;B418,$A$15:$A$514,"&lt;&gt;")+B418*(COUNTIFS($B$15:B418,B418,$A$15:A418,"&lt;&gt;")-1))/$B$12&lt;$B$5,"B","C")))</f>
        <v/>
      </c>
      <c r="G418" s="21" t="str">
        <f>IF(A418="",IF(B418="","","Kunde fehlt"),IF(COUNTIF($A$15:$A$514,A418)&gt;1,"Kunde mehrfach. Bitte Umsätze zusammenfassen",IF(B418="","Umsatz fehlt",IF(NOT(ISNUMBER(B418)),"Umsatz ist keine Zahl",IF(B418&lt;=0,"Ohne Umsatz, nicht bewertet","")))))</f>
        <v/>
      </c>
    </row>
    <row r="419">
      <c r="A419" s="20"/>
      <c r="B419" s="11"/>
      <c r="C419" s="12" t="str">
        <f>IF(OR(A419="",NOT(ISNUMBER(B419))),"",IF(B419&lt;=0,"",COUNTIFS($B$15:$B$514,"&gt;"&amp;B419,$A$15:$A$514,"&lt;&gt;")+COUNTIFS($B$15:B419,B419,$A$15:A419,"&lt;&gt;")))</f>
        <v/>
      </c>
      <c r="D419" s="13" t="str">
        <f>IF(C419="","",B419/$B$12)</f>
        <v/>
      </c>
      <c r="E419" s="13" t="str">
        <f>IF(C419="","",(SUMIFS($B$15:$B$514,$B$15:$B$514,"&gt;"&amp;B419,$A$15:$A$514,"&lt;&gt;")+B419*COUNTIFS($B$15:B419,B419,$A$15:A419,"&lt;&gt;"))/$B$12)</f>
        <v/>
      </c>
      <c r="F419" s="9" t="str">
        <f>IF(C419="","",IF((SUMIFS($B$15:$B$514,$B$15:$B$514,"&gt;"&amp;B419,$A$15:$A$514,"&lt;&gt;")+B419*(COUNTIFS($B$15:B419,B419,$A$15:A419,"&lt;&gt;")-1))/$B$12&lt;$B$4,"A",IF((SUMIFS($B$15:$B$514,$B$15:$B$514,"&gt;"&amp;B419,$A$15:$A$514,"&lt;&gt;")+B419*(COUNTIFS($B$15:B419,B419,$A$15:A419,"&lt;&gt;")-1))/$B$12&lt;$B$5,"B","C")))</f>
        <v/>
      </c>
      <c r="G419" s="21" t="str">
        <f>IF(A419="",IF(B419="","","Kunde fehlt"),IF(COUNTIF($A$15:$A$514,A419)&gt;1,"Kunde mehrfach. Bitte Umsätze zusammenfassen",IF(B419="","Umsatz fehlt",IF(NOT(ISNUMBER(B419)),"Umsatz ist keine Zahl",IF(B419&lt;=0,"Ohne Umsatz, nicht bewertet","")))))</f>
        <v/>
      </c>
    </row>
    <row r="420">
      <c r="A420" s="20"/>
      <c r="B420" s="11"/>
      <c r="C420" s="12" t="str">
        <f>IF(OR(A420="",NOT(ISNUMBER(B420))),"",IF(B420&lt;=0,"",COUNTIFS($B$15:$B$514,"&gt;"&amp;B420,$A$15:$A$514,"&lt;&gt;")+COUNTIFS($B$15:B420,B420,$A$15:A420,"&lt;&gt;")))</f>
        <v/>
      </c>
      <c r="D420" s="13" t="str">
        <f>IF(C420="","",B420/$B$12)</f>
        <v/>
      </c>
      <c r="E420" s="13" t="str">
        <f>IF(C420="","",(SUMIFS($B$15:$B$514,$B$15:$B$514,"&gt;"&amp;B420,$A$15:$A$514,"&lt;&gt;")+B420*COUNTIFS($B$15:B420,B420,$A$15:A420,"&lt;&gt;"))/$B$12)</f>
        <v/>
      </c>
      <c r="F420" s="9" t="str">
        <f>IF(C420="","",IF((SUMIFS($B$15:$B$514,$B$15:$B$514,"&gt;"&amp;B420,$A$15:$A$514,"&lt;&gt;")+B420*(COUNTIFS($B$15:B420,B420,$A$15:A420,"&lt;&gt;")-1))/$B$12&lt;$B$4,"A",IF((SUMIFS($B$15:$B$514,$B$15:$B$514,"&gt;"&amp;B420,$A$15:$A$514,"&lt;&gt;")+B420*(COUNTIFS($B$15:B420,B420,$A$15:A420,"&lt;&gt;")-1))/$B$12&lt;$B$5,"B","C")))</f>
        <v/>
      </c>
      <c r="G420" s="21" t="str">
        <f>IF(A420="",IF(B420="","","Kunde fehlt"),IF(COUNTIF($A$15:$A$514,A420)&gt;1,"Kunde mehrfach. Bitte Umsätze zusammenfassen",IF(B420="","Umsatz fehlt",IF(NOT(ISNUMBER(B420)),"Umsatz ist keine Zahl",IF(B420&lt;=0,"Ohne Umsatz, nicht bewertet","")))))</f>
        <v/>
      </c>
    </row>
    <row r="421">
      <c r="A421" s="20"/>
      <c r="B421" s="11"/>
      <c r="C421" s="12" t="str">
        <f>IF(OR(A421="",NOT(ISNUMBER(B421))),"",IF(B421&lt;=0,"",COUNTIFS($B$15:$B$514,"&gt;"&amp;B421,$A$15:$A$514,"&lt;&gt;")+COUNTIFS($B$15:B421,B421,$A$15:A421,"&lt;&gt;")))</f>
        <v/>
      </c>
      <c r="D421" s="13" t="str">
        <f>IF(C421="","",B421/$B$12)</f>
        <v/>
      </c>
      <c r="E421" s="13" t="str">
        <f>IF(C421="","",(SUMIFS($B$15:$B$514,$B$15:$B$514,"&gt;"&amp;B421,$A$15:$A$514,"&lt;&gt;")+B421*COUNTIFS($B$15:B421,B421,$A$15:A421,"&lt;&gt;"))/$B$12)</f>
        <v/>
      </c>
      <c r="F421" s="9" t="str">
        <f>IF(C421="","",IF((SUMIFS($B$15:$B$514,$B$15:$B$514,"&gt;"&amp;B421,$A$15:$A$514,"&lt;&gt;")+B421*(COUNTIFS($B$15:B421,B421,$A$15:A421,"&lt;&gt;")-1))/$B$12&lt;$B$4,"A",IF((SUMIFS($B$15:$B$514,$B$15:$B$514,"&gt;"&amp;B421,$A$15:$A$514,"&lt;&gt;")+B421*(COUNTIFS($B$15:B421,B421,$A$15:A421,"&lt;&gt;")-1))/$B$12&lt;$B$5,"B","C")))</f>
        <v/>
      </c>
      <c r="G421" s="21" t="str">
        <f>IF(A421="",IF(B421="","","Kunde fehlt"),IF(COUNTIF($A$15:$A$514,A421)&gt;1,"Kunde mehrfach. Bitte Umsätze zusammenfassen",IF(B421="","Umsatz fehlt",IF(NOT(ISNUMBER(B421)),"Umsatz ist keine Zahl",IF(B421&lt;=0,"Ohne Umsatz, nicht bewertet","")))))</f>
        <v/>
      </c>
    </row>
    <row r="422">
      <c r="A422" s="20"/>
      <c r="B422" s="11"/>
      <c r="C422" s="12" t="str">
        <f>IF(OR(A422="",NOT(ISNUMBER(B422))),"",IF(B422&lt;=0,"",COUNTIFS($B$15:$B$514,"&gt;"&amp;B422,$A$15:$A$514,"&lt;&gt;")+COUNTIFS($B$15:B422,B422,$A$15:A422,"&lt;&gt;")))</f>
        <v/>
      </c>
      <c r="D422" s="13" t="str">
        <f>IF(C422="","",B422/$B$12)</f>
        <v/>
      </c>
      <c r="E422" s="13" t="str">
        <f>IF(C422="","",(SUMIFS($B$15:$B$514,$B$15:$B$514,"&gt;"&amp;B422,$A$15:$A$514,"&lt;&gt;")+B422*COUNTIFS($B$15:B422,B422,$A$15:A422,"&lt;&gt;"))/$B$12)</f>
        <v/>
      </c>
      <c r="F422" s="9" t="str">
        <f>IF(C422="","",IF((SUMIFS($B$15:$B$514,$B$15:$B$514,"&gt;"&amp;B422,$A$15:$A$514,"&lt;&gt;")+B422*(COUNTIFS($B$15:B422,B422,$A$15:A422,"&lt;&gt;")-1))/$B$12&lt;$B$4,"A",IF((SUMIFS($B$15:$B$514,$B$15:$B$514,"&gt;"&amp;B422,$A$15:$A$514,"&lt;&gt;")+B422*(COUNTIFS($B$15:B422,B422,$A$15:A422,"&lt;&gt;")-1))/$B$12&lt;$B$5,"B","C")))</f>
        <v/>
      </c>
      <c r="G422" s="21" t="str">
        <f>IF(A422="",IF(B422="","","Kunde fehlt"),IF(COUNTIF($A$15:$A$514,A422)&gt;1,"Kunde mehrfach. Bitte Umsätze zusammenfassen",IF(B422="","Umsatz fehlt",IF(NOT(ISNUMBER(B422)),"Umsatz ist keine Zahl",IF(B422&lt;=0,"Ohne Umsatz, nicht bewertet","")))))</f>
        <v/>
      </c>
    </row>
    <row r="423">
      <c r="A423" s="20"/>
      <c r="B423" s="11"/>
      <c r="C423" s="12" t="str">
        <f>IF(OR(A423="",NOT(ISNUMBER(B423))),"",IF(B423&lt;=0,"",COUNTIFS($B$15:$B$514,"&gt;"&amp;B423,$A$15:$A$514,"&lt;&gt;")+COUNTIFS($B$15:B423,B423,$A$15:A423,"&lt;&gt;")))</f>
        <v/>
      </c>
      <c r="D423" s="13" t="str">
        <f>IF(C423="","",B423/$B$12)</f>
        <v/>
      </c>
      <c r="E423" s="13" t="str">
        <f>IF(C423="","",(SUMIFS($B$15:$B$514,$B$15:$B$514,"&gt;"&amp;B423,$A$15:$A$514,"&lt;&gt;")+B423*COUNTIFS($B$15:B423,B423,$A$15:A423,"&lt;&gt;"))/$B$12)</f>
        <v/>
      </c>
      <c r="F423" s="9" t="str">
        <f>IF(C423="","",IF((SUMIFS($B$15:$B$514,$B$15:$B$514,"&gt;"&amp;B423,$A$15:$A$514,"&lt;&gt;")+B423*(COUNTIFS($B$15:B423,B423,$A$15:A423,"&lt;&gt;")-1))/$B$12&lt;$B$4,"A",IF((SUMIFS($B$15:$B$514,$B$15:$B$514,"&gt;"&amp;B423,$A$15:$A$514,"&lt;&gt;")+B423*(COUNTIFS($B$15:B423,B423,$A$15:A423,"&lt;&gt;")-1))/$B$12&lt;$B$5,"B","C")))</f>
        <v/>
      </c>
      <c r="G423" s="21" t="str">
        <f>IF(A423="",IF(B423="","","Kunde fehlt"),IF(COUNTIF($A$15:$A$514,A423)&gt;1,"Kunde mehrfach. Bitte Umsätze zusammenfassen",IF(B423="","Umsatz fehlt",IF(NOT(ISNUMBER(B423)),"Umsatz ist keine Zahl",IF(B423&lt;=0,"Ohne Umsatz, nicht bewertet","")))))</f>
        <v/>
      </c>
    </row>
    <row r="424">
      <c r="A424" s="20"/>
      <c r="B424" s="11"/>
      <c r="C424" s="12" t="str">
        <f>IF(OR(A424="",NOT(ISNUMBER(B424))),"",IF(B424&lt;=0,"",COUNTIFS($B$15:$B$514,"&gt;"&amp;B424,$A$15:$A$514,"&lt;&gt;")+COUNTIFS($B$15:B424,B424,$A$15:A424,"&lt;&gt;")))</f>
        <v/>
      </c>
      <c r="D424" s="13" t="str">
        <f>IF(C424="","",B424/$B$12)</f>
        <v/>
      </c>
      <c r="E424" s="13" t="str">
        <f>IF(C424="","",(SUMIFS($B$15:$B$514,$B$15:$B$514,"&gt;"&amp;B424,$A$15:$A$514,"&lt;&gt;")+B424*COUNTIFS($B$15:B424,B424,$A$15:A424,"&lt;&gt;"))/$B$12)</f>
        <v/>
      </c>
      <c r="F424" s="9" t="str">
        <f>IF(C424="","",IF((SUMIFS($B$15:$B$514,$B$15:$B$514,"&gt;"&amp;B424,$A$15:$A$514,"&lt;&gt;")+B424*(COUNTIFS($B$15:B424,B424,$A$15:A424,"&lt;&gt;")-1))/$B$12&lt;$B$4,"A",IF((SUMIFS($B$15:$B$514,$B$15:$B$514,"&gt;"&amp;B424,$A$15:$A$514,"&lt;&gt;")+B424*(COUNTIFS($B$15:B424,B424,$A$15:A424,"&lt;&gt;")-1))/$B$12&lt;$B$5,"B","C")))</f>
        <v/>
      </c>
      <c r="G424" s="21" t="str">
        <f>IF(A424="",IF(B424="","","Kunde fehlt"),IF(COUNTIF($A$15:$A$514,A424)&gt;1,"Kunde mehrfach. Bitte Umsätze zusammenfassen",IF(B424="","Umsatz fehlt",IF(NOT(ISNUMBER(B424)),"Umsatz ist keine Zahl",IF(B424&lt;=0,"Ohne Umsatz, nicht bewertet","")))))</f>
        <v/>
      </c>
    </row>
    <row r="425">
      <c r="A425" s="20"/>
      <c r="B425" s="11"/>
      <c r="C425" s="12" t="str">
        <f>IF(OR(A425="",NOT(ISNUMBER(B425))),"",IF(B425&lt;=0,"",COUNTIFS($B$15:$B$514,"&gt;"&amp;B425,$A$15:$A$514,"&lt;&gt;")+COUNTIFS($B$15:B425,B425,$A$15:A425,"&lt;&gt;")))</f>
        <v/>
      </c>
      <c r="D425" s="13" t="str">
        <f>IF(C425="","",B425/$B$12)</f>
        <v/>
      </c>
      <c r="E425" s="13" t="str">
        <f>IF(C425="","",(SUMIFS($B$15:$B$514,$B$15:$B$514,"&gt;"&amp;B425,$A$15:$A$514,"&lt;&gt;")+B425*COUNTIFS($B$15:B425,B425,$A$15:A425,"&lt;&gt;"))/$B$12)</f>
        <v/>
      </c>
      <c r="F425" s="9" t="str">
        <f>IF(C425="","",IF((SUMIFS($B$15:$B$514,$B$15:$B$514,"&gt;"&amp;B425,$A$15:$A$514,"&lt;&gt;")+B425*(COUNTIFS($B$15:B425,B425,$A$15:A425,"&lt;&gt;")-1))/$B$12&lt;$B$4,"A",IF((SUMIFS($B$15:$B$514,$B$15:$B$514,"&gt;"&amp;B425,$A$15:$A$514,"&lt;&gt;")+B425*(COUNTIFS($B$15:B425,B425,$A$15:A425,"&lt;&gt;")-1))/$B$12&lt;$B$5,"B","C")))</f>
        <v/>
      </c>
      <c r="G425" s="21" t="str">
        <f>IF(A425="",IF(B425="","","Kunde fehlt"),IF(COUNTIF($A$15:$A$514,A425)&gt;1,"Kunde mehrfach. Bitte Umsätze zusammenfassen",IF(B425="","Umsatz fehlt",IF(NOT(ISNUMBER(B425)),"Umsatz ist keine Zahl",IF(B425&lt;=0,"Ohne Umsatz, nicht bewertet","")))))</f>
        <v/>
      </c>
    </row>
    <row r="426">
      <c r="A426" s="20"/>
      <c r="B426" s="11"/>
      <c r="C426" s="12" t="str">
        <f>IF(OR(A426="",NOT(ISNUMBER(B426))),"",IF(B426&lt;=0,"",COUNTIFS($B$15:$B$514,"&gt;"&amp;B426,$A$15:$A$514,"&lt;&gt;")+COUNTIFS($B$15:B426,B426,$A$15:A426,"&lt;&gt;")))</f>
        <v/>
      </c>
      <c r="D426" s="13" t="str">
        <f>IF(C426="","",B426/$B$12)</f>
        <v/>
      </c>
      <c r="E426" s="13" t="str">
        <f>IF(C426="","",(SUMIFS($B$15:$B$514,$B$15:$B$514,"&gt;"&amp;B426,$A$15:$A$514,"&lt;&gt;")+B426*COUNTIFS($B$15:B426,B426,$A$15:A426,"&lt;&gt;"))/$B$12)</f>
        <v/>
      </c>
      <c r="F426" s="9" t="str">
        <f>IF(C426="","",IF((SUMIFS($B$15:$B$514,$B$15:$B$514,"&gt;"&amp;B426,$A$15:$A$514,"&lt;&gt;")+B426*(COUNTIFS($B$15:B426,B426,$A$15:A426,"&lt;&gt;")-1))/$B$12&lt;$B$4,"A",IF((SUMIFS($B$15:$B$514,$B$15:$B$514,"&gt;"&amp;B426,$A$15:$A$514,"&lt;&gt;")+B426*(COUNTIFS($B$15:B426,B426,$A$15:A426,"&lt;&gt;")-1))/$B$12&lt;$B$5,"B","C")))</f>
        <v/>
      </c>
      <c r="G426" s="21" t="str">
        <f>IF(A426="",IF(B426="","","Kunde fehlt"),IF(COUNTIF($A$15:$A$514,A426)&gt;1,"Kunde mehrfach. Bitte Umsätze zusammenfassen",IF(B426="","Umsatz fehlt",IF(NOT(ISNUMBER(B426)),"Umsatz ist keine Zahl",IF(B426&lt;=0,"Ohne Umsatz, nicht bewertet","")))))</f>
        <v/>
      </c>
    </row>
    <row r="427">
      <c r="A427" s="20"/>
      <c r="B427" s="11"/>
      <c r="C427" s="12" t="str">
        <f>IF(OR(A427="",NOT(ISNUMBER(B427))),"",IF(B427&lt;=0,"",COUNTIFS($B$15:$B$514,"&gt;"&amp;B427,$A$15:$A$514,"&lt;&gt;")+COUNTIFS($B$15:B427,B427,$A$15:A427,"&lt;&gt;")))</f>
        <v/>
      </c>
      <c r="D427" s="13" t="str">
        <f>IF(C427="","",B427/$B$12)</f>
        <v/>
      </c>
      <c r="E427" s="13" t="str">
        <f>IF(C427="","",(SUMIFS($B$15:$B$514,$B$15:$B$514,"&gt;"&amp;B427,$A$15:$A$514,"&lt;&gt;")+B427*COUNTIFS($B$15:B427,B427,$A$15:A427,"&lt;&gt;"))/$B$12)</f>
        <v/>
      </c>
      <c r="F427" s="9" t="str">
        <f>IF(C427="","",IF((SUMIFS($B$15:$B$514,$B$15:$B$514,"&gt;"&amp;B427,$A$15:$A$514,"&lt;&gt;")+B427*(COUNTIFS($B$15:B427,B427,$A$15:A427,"&lt;&gt;")-1))/$B$12&lt;$B$4,"A",IF((SUMIFS($B$15:$B$514,$B$15:$B$514,"&gt;"&amp;B427,$A$15:$A$514,"&lt;&gt;")+B427*(COUNTIFS($B$15:B427,B427,$A$15:A427,"&lt;&gt;")-1))/$B$12&lt;$B$5,"B","C")))</f>
        <v/>
      </c>
      <c r="G427" s="21" t="str">
        <f>IF(A427="",IF(B427="","","Kunde fehlt"),IF(COUNTIF($A$15:$A$514,A427)&gt;1,"Kunde mehrfach. Bitte Umsätze zusammenfassen",IF(B427="","Umsatz fehlt",IF(NOT(ISNUMBER(B427)),"Umsatz ist keine Zahl",IF(B427&lt;=0,"Ohne Umsatz, nicht bewertet","")))))</f>
        <v/>
      </c>
    </row>
    <row r="428">
      <c r="A428" s="20"/>
      <c r="B428" s="11"/>
      <c r="C428" s="12" t="str">
        <f>IF(OR(A428="",NOT(ISNUMBER(B428))),"",IF(B428&lt;=0,"",COUNTIFS($B$15:$B$514,"&gt;"&amp;B428,$A$15:$A$514,"&lt;&gt;")+COUNTIFS($B$15:B428,B428,$A$15:A428,"&lt;&gt;")))</f>
        <v/>
      </c>
      <c r="D428" s="13" t="str">
        <f>IF(C428="","",B428/$B$12)</f>
        <v/>
      </c>
      <c r="E428" s="13" t="str">
        <f>IF(C428="","",(SUMIFS($B$15:$B$514,$B$15:$B$514,"&gt;"&amp;B428,$A$15:$A$514,"&lt;&gt;")+B428*COUNTIFS($B$15:B428,B428,$A$15:A428,"&lt;&gt;"))/$B$12)</f>
        <v/>
      </c>
      <c r="F428" s="9" t="str">
        <f>IF(C428="","",IF((SUMIFS($B$15:$B$514,$B$15:$B$514,"&gt;"&amp;B428,$A$15:$A$514,"&lt;&gt;")+B428*(COUNTIFS($B$15:B428,B428,$A$15:A428,"&lt;&gt;")-1))/$B$12&lt;$B$4,"A",IF((SUMIFS($B$15:$B$514,$B$15:$B$514,"&gt;"&amp;B428,$A$15:$A$514,"&lt;&gt;")+B428*(COUNTIFS($B$15:B428,B428,$A$15:A428,"&lt;&gt;")-1))/$B$12&lt;$B$5,"B","C")))</f>
        <v/>
      </c>
      <c r="G428" s="21" t="str">
        <f>IF(A428="",IF(B428="","","Kunde fehlt"),IF(COUNTIF($A$15:$A$514,A428)&gt;1,"Kunde mehrfach. Bitte Umsätze zusammenfassen",IF(B428="","Umsatz fehlt",IF(NOT(ISNUMBER(B428)),"Umsatz ist keine Zahl",IF(B428&lt;=0,"Ohne Umsatz, nicht bewertet","")))))</f>
        <v/>
      </c>
    </row>
    <row r="429">
      <c r="A429" s="20"/>
      <c r="B429" s="11"/>
      <c r="C429" s="12" t="str">
        <f>IF(OR(A429="",NOT(ISNUMBER(B429))),"",IF(B429&lt;=0,"",COUNTIFS($B$15:$B$514,"&gt;"&amp;B429,$A$15:$A$514,"&lt;&gt;")+COUNTIFS($B$15:B429,B429,$A$15:A429,"&lt;&gt;")))</f>
        <v/>
      </c>
      <c r="D429" s="13" t="str">
        <f>IF(C429="","",B429/$B$12)</f>
        <v/>
      </c>
      <c r="E429" s="13" t="str">
        <f>IF(C429="","",(SUMIFS($B$15:$B$514,$B$15:$B$514,"&gt;"&amp;B429,$A$15:$A$514,"&lt;&gt;")+B429*COUNTIFS($B$15:B429,B429,$A$15:A429,"&lt;&gt;"))/$B$12)</f>
        <v/>
      </c>
      <c r="F429" s="9" t="str">
        <f>IF(C429="","",IF((SUMIFS($B$15:$B$514,$B$15:$B$514,"&gt;"&amp;B429,$A$15:$A$514,"&lt;&gt;")+B429*(COUNTIFS($B$15:B429,B429,$A$15:A429,"&lt;&gt;")-1))/$B$12&lt;$B$4,"A",IF((SUMIFS($B$15:$B$514,$B$15:$B$514,"&gt;"&amp;B429,$A$15:$A$514,"&lt;&gt;")+B429*(COUNTIFS($B$15:B429,B429,$A$15:A429,"&lt;&gt;")-1))/$B$12&lt;$B$5,"B","C")))</f>
        <v/>
      </c>
      <c r="G429" s="21" t="str">
        <f>IF(A429="",IF(B429="","","Kunde fehlt"),IF(COUNTIF($A$15:$A$514,A429)&gt;1,"Kunde mehrfach. Bitte Umsätze zusammenfassen",IF(B429="","Umsatz fehlt",IF(NOT(ISNUMBER(B429)),"Umsatz ist keine Zahl",IF(B429&lt;=0,"Ohne Umsatz, nicht bewertet","")))))</f>
        <v/>
      </c>
    </row>
    <row r="430">
      <c r="A430" s="20"/>
      <c r="B430" s="11"/>
      <c r="C430" s="12" t="str">
        <f>IF(OR(A430="",NOT(ISNUMBER(B430))),"",IF(B430&lt;=0,"",COUNTIFS($B$15:$B$514,"&gt;"&amp;B430,$A$15:$A$514,"&lt;&gt;")+COUNTIFS($B$15:B430,B430,$A$15:A430,"&lt;&gt;")))</f>
        <v/>
      </c>
      <c r="D430" s="13" t="str">
        <f>IF(C430="","",B430/$B$12)</f>
        <v/>
      </c>
      <c r="E430" s="13" t="str">
        <f>IF(C430="","",(SUMIFS($B$15:$B$514,$B$15:$B$514,"&gt;"&amp;B430,$A$15:$A$514,"&lt;&gt;")+B430*COUNTIFS($B$15:B430,B430,$A$15:A430,"&lt;&gt;"))/$B$12)</f>
        <v/>
      </c>
      <c r="F430" s="9" t="str">
        <f>IF(C430="","",IF((SUMIFS($B$15:$B$514,$B$15:$B$514,"&gt;"&amp;B430,$A$15:$A$514,"&lt;&gt;")+B430*(COUNTIFS($B$15:B430,B430,$A$15:A430,"&lt;&gt;")-1))/$B$12&lt;$B$4,"A",IF((SUMIFS($B$15:$B$514,$B$15:$B$514,"&gt;"&amp;B430,$A$15:$A$514,"&lt;&gt;")+B430*(COUNTIFS($B$15:B430,B430,$A$15:A430,"&lt;&gt;")-1))/$B$12&lt;$B$5,"B","C")))</f>
        <v/>
      </c>
      <c r="G430" s="21" t="str">
        <f>IF(A430="",IF(B430="","","Kunde fehlt"),IF(COUNTIF($A$15:$A$514,A430)&gt;1,"Kunde mehrfach. Bitte Umsätze zusammenfassen",IF(B430="","Umsatz fehlt",IF(NOT(ISNUMBER(B430)),"Umsatz ist keine Zahl",IF(B430&lt;=0,"Ohne Umsatz, nicht bewertet","")))))</f>
        <v/>
      </c>
    </row>
    <row r="431">
      <c r="A431" s="20"/>
      <c r="B431" s="11"/>
      <c r="C431" s="12" t="str">
        <f>IF(OR(A431="",NOT(ISNUMBER(B431))),"",IF(B431&lt;=0,"",COUNTIFS($B$15:$B$514,"&gt;"&amp;B431,$A$15:$A$514,"&lt;&gt;")+COUNTIFS($B$15:B431,B431,$A$15:A431,"&lt;&gt;")))</f>
        <v/>
      </c>
      <c r="D431" s="13" t="str">
        <f>IF(C431="","",B431/$B$12)</f>
        <v/>
      </c>
      <c r="E431" s="13" t="str">
        <f>IF(C431="","",(SUMIFS($B$15:$B$514,$B$15:$B$514,"&gt;"&amp;B431,$A$15:$A$514,"&lt;&gt;")+B431*COUNTIFS($B$15:B431,B431,$A$15:A431,"&lt;&gt;"))/$B$12)</f>
        <v/>
      </c>
      <c r="F431" s="9" t="str">
        <f>IF(C431="","",IF((SUMIFS($B$15:$B$514,$B$15:$B$514,"&gt;"&amp;B431,$A$15:$A$514,"&lt;&gt;")+B431*(COUNTIFS($B$15:B431,B431,$A$15:A431,"&lt;&gt;")-1))/$B$12&lt;$B$4,"A",IF((SUMIFS($B$15:$B$514,$B$15:$B$514,"&gt;"&amp;B431,$A$15:$A$514,"&lt;&gt;")+B431*(COUNTIFS($B$15:B431,B431,$A$15:A431,"&lt;&gt;")-1))/$B$12&lt;$B$5,"B","C")))</f>
        <v/>
      </c>
      <c r="G431" s="21" t="str">
        <f>IF(A431="",IF(B431="","","Kunde fehlt"),IF(COUNTIF($A$15:$A$514,A431)&gt;1,"Kunde mehrfach. Bitte Umsätze zusammenfassen",IF(B431="","Umsatz fehlt",IF(NOT(ISNUMBER(B431)),"Umsatz ist keine Zahl",IF(B431&lt;=0,"Ohne Umsatz, nicht bewertet","")))))</f>
        <v/>
      </c>
    </row>
    <row r="432">
      <c r="A432" s="20"/>
      <c r="B432" s="11"/>
      <c r="C432" s="12" t="str">
        <f>IF(OR(A432="",NOT(ISNUMBER(B432))),"",IF(B432&lt;=0,"",COUNTIFS($B$15:$B$514,"&gt;"&amp;B432,$A$15:$A$514,"&lt;&gt;")+COUNTIFS($B$15:B432,B432,$A$15:A432,"&lt;&gt;")))</f>
        <v/>
      </c>
      <c r="D432" s="13" t="str">
        <f>IF(C432="","",B432/$B$12)</f>
        <v/>
      </c>
      <c r="E432" s="13" t="str">
        <f>IF(C432="","",(SUMIFS($B$15:$B$514,$B$15:$B$514,"&gt;"&amp;B432,$A$15:$A$514,"&lt;&gt;")+B432*COUNTIFS($B$15:B432,B432,$A$15:A432,"&lt;&gt;"))/$B$12)</f>
        <v/>
      </c>
      <c r="F432" s="9" t="str">
        <f>IF(C432="","",IF((SUMIFS($B$15:$B$514,$B$15:$B$514,"&gt;"&amp;B432,$A$15:$A$514,"&lt;&gt;")+B432*(COUNTIFS($B$15:B432,B432,$A$15:A432,"&lt;&gt;")-1))/$B$12&lt;$B$4,"A",IF((SUMIFS($B$15:$B$514,$B$15:$B$514,"&gt;"&amp;B432,$A$15:$A$514,"&lt;&gt;")+B432*(COUNTIFS($B$15:B432,B432,$A$15:A432,"&lt;&gt;")-1))/$B$12&lt;$B$5,"B","C")))</f>
        <v/>
      </c>
      <c r="G432" s="21" t="str">
        <f>IF(A432="",IF(B432="","","Kunde fehlt"),IF(COUNTIF($A$15:$A$514,A432)&gt;1,"Kunde mehrfach. Bitte Umsätze zusammenfassen",IF(B432="","Umsatz fehlt",IF(NOT(ISNUMBER(B432)),"Umsatz ist keine Zahl",IF(B432&lt;=0,"Ohne Umsatz, nicht bewertet","")))))</f>
        <v/>
      </c>
    </row>
    <row r="433">
      <c r="A433" s="20"/>
      <c r="B433" s="11"/>
      <c r="C433" s="12" t="str">
        <f>IF(OR(A433="",NOT(ISNUMBER(B433))),"",IF(B433&lt;=0,"",COUNTIFS($B$15:$B$514,"&gt;"&amp;B433,$A$15:$A$514,"&lt;&gt;")+COUNTIFS($B$15:B433,B433,$A$15:A433,"&lt;&gt;")))</f>
        <v/>
      </c>
      <c r="D433" s="13" t="str">
        <f>IF(C433="","",B433/$B$12)</f>
        <v/>
      </c>
      <c r="E433" s="13" t="str">
        <f>IF(C433="","",(SUMIFS($B$15:$B$514,$B$15:$B$514,"&gt;"&amp;B433,$A$15:$A$514,"&lt;&gt;")+B433*COUNTIFS($B$15:B433,B433,$A$15:A433,"&lt;&gt;"))/$B$12)</f>
        <v/>
      </c>
      <c r="F433" s="9" t="str">
        <f>IF(C433="","",IF((SUMIFS($B$15:$B$514,$B$15:$B$514,"&gt;"&amp;B433,$A$15:$A$514,"&lt;&gt;")+B433*(COUNTIFS($B$15:B433,B433,$A$15:A433,"&lt;&gt;")-1))/$B$12&lt;$B$4,"A",IF((SUMIFS($B$15:$B$514,$B$15:$B$514,"&gt;"&amp;B433,$A$15:$A$514,"&lt;&gt;")+B433*(COUNTIFS($B$15:B433,B433,$A$15:A433,"&lt;&gt;")-1))/$B$12&lt;$B$5,"B","C")))</f>
        <v/>
      </c>
      <c r="G433" s="21" t="str">
        <f>IF(A433="",IF(B433="","","Kunde fehlt"),IF(COUNTIF($A$15:$A$514,A433)&gt;1,"Kunde mehrfach. Bitte Umsätze zusammenfassen",IF(B433="","Umsatz fehlt",IF(NOT(ISNUMBER(B433)),"Umsatz ist keine Zahl",IF(B433&lt;=0,"Ohne Umsatz, nicht bewertet","")))))</f>
        <v/>
      </c>
    </row>
    <row r="434">
      <c r="A434" s="20"/>
      <c r="B434" s="11"/>
      <c r="C434" s="12" t="str">
        <f>IF(OR(A434="",NOT(ISNUMBER(B434))),"",IF(B434&lt;=0,"",COUNTIFS($B$15:$B$514,"&gt;"&amp;B434,$A$15:$A$514,"&lt;&gt;")+COUNTIFS($B$15:B434,B434,$A$15:A434,"&lt;&gt;")))</f>
        <v/>
      </c>
      <c r="D434" s="13" t="str">
        <f>IF(C434="","",B434/$B$12)</f>
        <v/>
      </c>
      <c r="E434" s="13" t="str">
        <f>IF(C434="","",(SUMIFS($B$15:$B$514,$B$15:$B$514,"&gt;"&amp;B434,$A$15:$A$514,"&lt;&gt;")+B434*COUNTIFS($B$15:B434,B434,$A$15:A434,"&lt;&gt;"))/$B$12)</f>
        <v/>
      </c>
      <c r="F434" s="9" t="str">
        <f>IF(C434="","",IF((SUMIFS($B$15:$B$514,$B$15:$B$514,"&gt;"&amp;B434,$A$15:$A$514,"&lt;&gt;")+B434*(COUNTIFS($B$15:B434,B434,$A$15:A434,"&lt;&gt;")-1))/$B$12&lt;$B$4,"A",IF((SUMIFS($B$15:$B$514,$B$15:$B$514,"&gt;"&amp;B434,$A$15:$A$514,"&lt;&gt;")+B434*(COUNTIFS($B$15:B434,B434,$A$15:A434,"&lt;&gt;")-1))/$B$12&lt;$B$5,"B","C")))</f>
        <v/>
      </c>
      <c r="G434" s="21" t="str">
        <f>IF(A434="",IF(B434="","","Kunde fehlt"),IF(COUNTIF($A$15:$A$514,A434)&gt;1,"Kunde mehrfach. Bitte Umsätze zusammenfassen",IF(B434="","Umsatz fehlt",IF(NOT(ISNUMBER(B434)),"Umsatz ist keine Zahl",IF(B434&lt;=0,"Ohne Umsatz, nicht bewertet","")))))</f>
        <v/>
      </c>
    </row>
    <row r="435">
      <c r="A435" s="20"/>
      <c r="B435" s="11"/>
      <c r="C435" s="12" t="str">
        <f>IF(OR(A435="",NOT(ISNUMBER(B435))),"",IF(B435&lt;=0,"",COUNTIFS($B$15:$B$514,"&gt;"&amp;B435,$A$15:$A$514,"&lt;&gt;")+COUNTIFS($B$15:B435,B435,$A$15:A435,"&lt;&gt;")))</f>
        <v/>
      </c>
      <c r="D435" s="13" t="str">
        <f>IF(C435="","",B435/$B$12)</f>
        <v/>
      </c>
      <c r="E435" s="13" t="str">
        <f>IF(C435="","",(SUMIFS($B$15:$B$514,$B$15:$B$514,"&gt;"&amp;B435,$A$15:$A$514,"&lt;&gt;")+B435*COUNTIFS($B$15:B435,B435,$A$15:A435,"&lt;&gt;"))/$B$12)</f>
        <v/>
      </c>
      <c r="F435" s="9" t="str">
        <f>IF(C435="","",IF((SUMIFS($B$15:$B$514,$B$15:$B$514,"&gt;"&amp;B435,$A$15:$A$514,"&lt;&gt;")+B435*(COUNTIFS($B$15:B435,B435,$A$15:A435,"&lt;&gt;")-1))/$B$12&lt;$B$4,"A",IF((SUMIFS($B$15:$B$514,$B$15:$B$514,"&gt;"&amp;B435,$A$15:$A$514,"&lt;&gt;")+B435*(COUNTIFS($B$15:B435,B435,$A$15:A435,"&lt;&gt;")-1))/$B$12&lt;$B$5,"B","C")))</f>
        <v/>
      </c>
      <c r="G435" s="21" t="str">
        <f>IF(A435="",IF(B435="","","Kunde fehlt"),IF(COUNTIF($A$15:$A$514,A435)&gt;1,"Kunde mehrfach. Bitte Umsätze zusammenfassen",IF(B435="","Umsatz fehlt",IF(NOT(ISNUMBER(B435)),"Umsatz ist keine Zahl",IF(B435&lt;=0,"Ohne Umsatz, nicht bewertet","")))))</f>
        <v/>
      </c>
    </row>
    <row r="436">
      <c r="A436" s="20"/>
      <c r="B436" s="11"/>
      <c r="C436" s="12" t="str">
        <f>IF(OR(A436="",NOT(ISNUMBER(B436))),"",IF(B436&lt;=0,"",COUNTIFS($B$15:$B$514,"&gt;"&amp;B436,$A$15:$A$514,"&lt;&gt;")+COUNTIFS($B$15:B436,B436,$A$15:A436,"&lt;&gt;")))</f>
        <v/>
      </c>
      <c r="D436" s="13" t="str">
        <f>IF(C436="","",B436/$B$12)</f>
        <v/>
      </c>
      <c r="E436" s="13" t="str">
        <f>IF(C436="","",(SUMIFS($B$15:$B$514,$B$15:$B$514,"&gt;"&amp;B436,$A$15:$A$514,"&lt;&gt;")+B436*COUNTIFS($B$15:B436,B436,$A$15:A436,"&lt;&gt;"))/$B$12)</f>
        <v/>
      </c>
      <c r="F436" s="9" t="str">
        <f>IF(C436="","",IF((SUMIFS($B$15:$B$514,$B$15:$B$514,"&gt;"&amp;B436,$A$15:$A$514,"&lt;&gt;")+B436*(COUNTIFS($B$15:B436,B436,$A$15:A436,"&lt;&gt;")-1))/$B$12&lt;$B$4,"A",IF((SUMIFS($B$15:$B$514,$B$15:$B$514,"&gt;"&amp;B436,$A$15:$A$514,"&lt;&gt;")+B436*(COUNTIFS($B$15:B436,B436,$A$15:A436,"&lt;&gt;")-1))/$B$12&lt;$B$5,"B","C")))</f>
        <v/>
      </c>
      <c r="G436" s="21" t="str">
        <f>IF(A436="",IF(B436="","","Kunde fehlt"),IF(COUNTIF($A$15:$A$514,A436)&gt;1,"Kunde mehrfach. Bitte Umsätze zusammenfassen",IF(B436="","Umsatz fehlt",IF(NOT(ISNUMBER(B436)),"Umsatz ist keine Zahl",IF(B436&lt;=0,"Ohne Umsatz, nicht bewertet","")))))</f>
        <v/>
      </c>
    </row>
    <row r="437">
      <c r="A437" s="20"/>
      <c r="B437" s="11"/>
      <c r="C437" s="12" t="str">
        <f>IF(OR(A437="",NOT(ISNUMBER(B437))),"",IF(B437&lt;=0,"",COUNTIFS($B$15:$B$514,"&gt;"&amp;B437,$A$15:$A$514,"&lt;&gt;")+COUNTIFS($B$15:B437,B437,$A$15:A437,"&lt;&gt;")))</f>
        <v/>
      </c>
      <c r="D437" s="13" t="str">
        <f>IF(C437="","",B437/$B$12)</f>
        <v/>
      </c>
      <c r="E437" s="13" t="str">
        <f>IF(C437="","",(SUMIFS($B$15:$B$514,$B$15:$B$514,"&gt;"&amp;B437,$A$15:$A$514,"&lt;&gt;")+B437*COUNTIFS($B$15:B437,B437,$A$15:A437,"&lt;&gt;"))/$B$12)</f>
        <v/>
      </c>
      <c r="F437" s="9" t="str">
        <f>IF(C437="","",IF((SUMIFS($B$15:$B$514,$B$15:$B$514,"&gt;"&amp;B437,$A$15:$A$514,"&lt;&gt;")+B437*(COUNTIFS($B$15:B437,B437,$A$15:A437,"&lt;&gt;")-1))/$B$12&lt;$B$4,"A",IF((SUMIFS($B$15:$B$514,$B$15:$B$514,"&gt;"&amp;B437,$A$15:$A$514,"&lt;&gt;")+B437*(COUNTIFS($B$15:B437,B437,$A$15:A437,"&lt;&gt;")-1))/$B$12&lt;$B$5,"B","C")))</f>
        <v/>
      </c>
      <c r="G437" s="21" t="str">
        <f>IF(A437="",IF(B437="","","Kunde fehlt"),IF(COUNTIF($A$15:$A$514,A437)&gt;1,"Kunde mehrfach. Bitte Umsätze zusammenfassen",IF(B437="","Umsatz fehlt",IF(NOT(ISNUMBER(B437)),"Umsatz ist keine Zahl",IF(B437&lt;=0,"Ohne Umsatz, nicht bewertet","")))))</f>
        <v/>
      </c>
    </row>
    <row r="438">
      <c r="A438" s="20"/>
      <c r="B438" s="11"/>
      <c r="C438" s="12" t="str">
        <f>IF(OR(A438="",NOT(ISNUMBER(B438))),"",IF(B438&lt;=0,"",COUNTIFS($B$15:$B$514,"&gt;"&amp;B438,$A$15:$A$514,"&lt;&gt;")+COUNTIFS($B$15:B438,B438,$A$15:A438,"&lt;&gt;")))</f>
        <v/>
      </c>
      <c r="D438" s="13" t="str">
        <f>IF(C438="","",B438/$B$12)</f>
        <v/>
      </c>
      <c r="E438" s="13" t="str">
        <f>IF(C438="","",(SUMIFS($B$15:$B$514,$B$15:$B$514,"&gt;"&amp;B438,$A$15:$A$514,"&lt;&gt;")+B438*COUNTIFS($B$15:B438,B438,$A$15:A438,"&lt;&gt;"))/$B$12)</f>
        <v/>
      </c>
      <c r="F438" s="9" t="str">
        <f>IF(C438="","",IF((SUMIFS($B$15:$B$514,$B$15:$B$514,"&gt;"&amp;B438,$A$15:$A$514,"&lt;&gt;")+B438*(COUNTIFS($B$15:B438,B438,$A$15:A438,"&lt;&gt;")-1))/$B$12&lt;$B$4,"A",IF((SUMIFS($B$15:$B$514,$B$15:$B$514,"&gt;"&amp;B438,$A$15:$A$514,"&lt;&gt;")+B438*(COUNTIFS($B$15:B438,B438,$A$15:A438,"&lt;&gt;")-1))/$B$12&lt;$B$5,"B","C")))</f>
        <v/>
      </c>
      <c r="G438" s="21" t="str">
        <f>IF(A438="",IF(B438="","","Kunde fehlt"),IF(COUNTIF($A$15:$A$514,A438)&gt;1,"Kunde mehrfach. Bitte Umsätze zusammenfassen",IF(B438="","Umsatz fehlt",IF(NOT(ISNUMBER(B438)),"Umsatz ist keine Zahl",IF(B438&lt;=0,"Ohne Umsatz, nicht bewertet","")))))</f>
        <v/>
      </c>
    </row>
    <row r="439">
      <c r="A439" s="20"/>
      <c r="B439" s="11"/>
      <c r="C439" s="12" t="str">
        <f>IF(OR(A439="",NOT(ISNUMBER(B439))),"",IF(B439&lt;=0,"",COUNTIFS($B$15:$B$514,"&gt;"&amp;B439,$A$15:$A$514,"&lt;&gt;")+COUNTIFS($B$15:B439,B439,$A$15:A439,"&lt;&gt;")))</f>
        <v/>
      </c>
      <c r="D439" s="13" t="str">
        <f>IF(C439="","",B439/$B$12)</f>
        <v/>
      </c>
      <c r="E439" s="13" t="str">
        <f>IF(C439="","",(SUMIFS($B$15:$B$514,$B$15:$B$514,"&gt;"&amp;B439,$A$15:$A$514,"&lt;&gt;")+B439*COUNTIFS($B$15:B439,B439,$A$15:A439,"&lt;&gt;"))/$B$12)</f>
        <v/>
      </c>
      <c r="F439" s="9" t="str">
        <f>IF(C439="","",IF((SUMIFS($B$15:$B$514,$B$15:$B$514,"&gt;"&amp;B439,$A$15:$A$514,"&lt;&gt;")+B439*(COUNTIFS($B$15:B439,B439,$A$15:A439,"&lt;&gt;")-1))/$B$12&lt;$B$4,"A",IF((SUMIFS($B$15:$B$514,$B$15:$B$514,"&gt;"&amp;B439,$A$15:$A$514,"&lt;&gt;")+B439*(COUNTIFS($B$15:B439,B439,$A$15:A439,"&lt;&gt;")-1))/$B$12&lt;$B$5,"B","C")))</f>
        <v/>
      </c>
      <c r="G439" s="21" t="str">
        <f>IF(A439="",IF(B439="","","Kunde fehlt"),IF(COUNTIF($A$15:$A$514,A439)&gt;1,"Kunde mehrfach. Bitte Umsätze zusammenfassen",IF(B439="","Umsatz fehlt",IF(NOT(ISNUMBER(B439)),"Umsatz ist keine Zahl",IF(B439&lt;=0,"Ohne Umsatz, nicht bewertet","")))))</f>
        <v/>
      </c>
    </row>
    <row r="440">
      <c r="A440" s="20"/>
      <c r="B440" s="11"/>
      <c r="C440" s="12" t="str">
        <f>IF(OR(A440="",NOT(ISNUMBER(B440))),"",IF(B440&lt;=0,"",COUNTIFS($B$15:$B$514,"&gt;"&amp;B440,$A$15:$A$514,"&lt;&gt;")+COUNTIFS($B$15:B440,B440,$A$15:A440,"&lt;&gt;")))</f>
        <v/>
      </c>
      <c r="D440" s="13" t="str">
        <f>IF(C440="","",B440/$B$12)</f>
        <v/>
      </c>
      <c r="E440" s="13" t="str">
        <f>IF(C440="","",(SUMIFS($B$15:$B$514,$B$15:$B$514,"&gt;"&amp;B440,$A$15:$A$514,"&lt;&gt;")+B440*COUNTIFS($B$15:B440,B440,$A$15:A440,"&lt;&gt;"))/$B$12)</f>
        <v/>
      </c>
      <c r="F440" s="9" t="str">
        <f>IF(C440="","",IF((SUMIFS($B$15:$B$514,$B$15:$B$514,"&gt;"&amp;B440,$A$15:$A$514,"&lt;&gt;")+B440*(COUNTIFS($B$15:B440,B440,$A$15:A440,"&lt;&gt;")-1))/$B$12&lt;$B$4,"A",IF((SUMIFS($B$15:$B$514,$B$15:$B$514,"&gt;"&amp;B440,$A$15:$A$514,"&lt;&gt;")+B440*(COUNTIFS($B$15:B440,B440,$A$15:A440,"&lt;&gt;")-1))/$B$12&lt;$B$5,"B","C")))</f>
        <v/>
      </c>
      <c r="G440" s="21" t="str">
        <f>IF(A440="",IF(B440="","","Kunde fehlt"),IF(COUNTIF($A$15:$A$514,A440)&gt;1,"Kunde mehrfach. Bitte Umsätze zusammenfassen",IF(B440="","Umsatz fehlt",IF(NOT(ISNUMBER(B440)),"Umsatz ist keine Zahl",IF(B440&lt;=0,"Ohne Umsatz, nicht bewertet","")))))</f>
        <v/>
      </c>
    </row>
    <row r="441">
      <c r="A441" s="20"/>
      <c r="B441" s="11"/>
      <c r="C441" s="12" t="str">
        <f>IF(OR(A441="",NOT(ISNUMBER(B441))),"",IF(B441&lt;=0,"",COUNTIFS($B$15:$B$514,"&gt;"&amp;B441,$A$15:$A$514,"&lt;&gt;")+COUNTIFS($B$15:B441,B441,$A$15:A441,"&lt;&gt;")))</f>
        <v/>
      </c>
      <c r="D441" s="13" t="str">
        <f>IF(C441="","",B441/$B$12)</f>
        <v/>
      </c>
      <c r="E441" s="13" t="str">
        <f>IF(C441="","",(SUMIFS($B$15:$B$514,$B$15:$B$514,"&gt;"&amp;B441,$A$15:$A$514,"&lt;&gt;")+B441*COUNTIFS($B$15:B441,B441,$A$15:A441,"&lt;&gt;"))/$B$12)</f>
        <v/>
      </c>
      <c r="F441" s="9" t="str">
        <f>IF(C441="","",IF((SUMIFS($B$15:$B$514,$B$15:$B$514,"&gt;"&amp;B441,$A$15:$A$514,"&lt;&gt;")+B441*(COUNTIFS($B$15:B441,B441,$A$15:A441,"&lt;&gt;")-1))/$B$12&lt;$B$4,"A",IF((SUMIFS($B$15:$B$514,$B$15:$B$514,"&gt;"&amp;B441,$A$15:$A$514,"&lt;&gt;")+B441*(COUNTIFS($B$15:B441,B441,$A$15:A441,"&lt;&gt;")-1))/$B$12&lt;$B$5,"B","C")))</f>
        <v/>
      </c>
      <c r="G441" s="21" t="str">
        <f>IF(A441="",IF(B441="","","Kunde fehlt"),IF(COUNTIF($A$15:$A$514,A441)&gt;1,"Kunde mehrfach. Bitte Umsätze zusammenfassen",IF(B441="","Umsatz fehlt",IF(NOT(ISNUMBER(B441)),"Umsatz ist keine Zahl",IF(B441&lt;=0,"Ohne Umsatz, nicht bewertet","")))))</f>
        <v/>
      </c>
    </row>
    <row r="442">
      <c r="A442" s="20"/>
      <c r="B442" s="11"/>
      <c r="C442" s="12" t="str">
        <f>IF(OR(A442="",NOT(ISNUMBER(B442))),"",IF(B442&lt;=0,"",COUNTIFS($B$15:$B$514,"&gt;"&amp;B442,$A$15:$A$514,"&lt;&gt;")+COUNTIFS($B$15:B442,B442,$A$15:A442,"&lt;&gt;")))</f>
        <v/>
      </c>
      <c r="D442" s="13" t="str">
        <f>IF(C442="","",B442/$B$12)</f>
        <v/>
      </c>
      <c r="E442" s="13" t="str">
        <f>IF(C442="","",(SUMIFS($B$15:$B$514,$B$15:$B$514,"&gt;"&amp;B442,$A$15:$A$514,"&lt;&gt;")+B442*COUNTIFS($B$15:B442,B442,$A$15:A442,"&lt;&gt;"))/$B$12)</f>
        <v/>
      </c>
      <c r="F442" s="9" t="str">
        <f>IF(C442="","",IF((SUMIFS($B$15:$B$514,$B$15:$B$514,"&gt;"&amp;B442,$A$15:$A$514,"&lt;&gt;")+B442*(COUNTIFS($B$15:B442,B442,$A$15:A442,"&lt;&gt;")-1))/$B$12&lt;$B$4,"A",IF((SUMIFS($B$15:$B$514,$B$15:$B$514,"&gt;"&amp;B442,$A$15:$A$514,"&lt;&gt;")+B442*(COUNTIFS($B$15:B442,B442,$A$15:A442,"&lt;&gt;")-1))/$B$12&lt;$B$5,"B","C")))</f>
        <v/>
      </c>
      <c r="G442" s="21" t="str">
        <f>IF(A442="",IF(B442="","","Kunde fehlt"),IF(COUNTIF($A$15:$A$514,A442)&gt;1,"Kunde mehrfach. Bitte Umsätze zusammenfassen",IF(B442="","Umsatz fehlt",IF(NOT(ISNUMBER(B442)),"Umsatz ist keine Zahl",IF(B442&lt;=0,"Ohne Umsatz, nicht bewertet","")))))</f>
        <v/>
      </c>
    </row>
    <row r="443">
      <c r="A443" s="20"/>
      <c r="B443" s="11"/>
      <c r="C443" s="12" t="str">
        <f>IF(OR(A443="",NOT(ISNUMBER(B443))),"",IF(B443&lt;=0,"",COUNTIFS($B$15:$B$514,"&gt;"&amp;B443,$A$15:$A$514,"&lt;&gt;")+COUNTIFS($B$15:B443,B443,$A$15:A443,"&lt;&gt;")))</f>
        <v/>
      </c>
      <c r="D443" s="13" t="str">
        <f>IF(C443="","",B443/$B$12)</f>
        <v/>
      </c>
      <c r="E443" s="13" t="str">
        <f>IF(C443="","",(SUMIFS($B$15:$B$514,$B$15:$B$514,"&gt;"&amp;B443,$A$15:$A$514,"&lt;&gt;")+B443*COUNTIFS($B$15:B443,B443,$A$15:A443,"&lt;&gt;"))/$B$12)</f>
        <v/>
      </c>
      <c r="F443" s="9" t="str">
        <f>IF(C443="","",IF((SUMIFS($B$15:$B$514,$B$15:$B$514,"&gt;"&amp;B443,$A$15:$A$514,"&lt;&gt;")+B443*(COUNTIFS($B$15:B443,B443,$A$15:A443,"&lt;&gt;")-1))/$B$12&lt;$B$4,"A",IF((SUMIFS($B$15:$B$514,$B$15:$B$514,"&gt;"&amp;B443,$A$15:$A$514,"&lt;&gt;")+B443*(COUNTIFS($B$15:B443,B443,$A$15:A443,"&lt;&gt;")-1))/$B$12&lt;$B$5,"B","C")))</f>
        <v/>
      </c>
      <c r="G443" s="21" t="str">
        <f>IF(A443="",IF(B443="","","Kunde fehlt"),IF(COUNTIF($A$15:$A$514,A443)&gt;1,"Kunde mehrfach. Bitte Umsätze zusammenfassen",IF(B443="","Umsatz fehlt",IF(NOT(ISNUMBER(B443)),"Umsatz ist keine Zahl",IF(B443&lt;=0,"Ohne Umsatz, nicht bewertet","")))))</f>
        <v/>
      </c>
    </row>
    <row r="444">
      <c r="A444" s="20"/>
      <c r="B444" s="11"/>
      <c r="C444" s="12" t="str">
        <f>IF(OR(A444="",NOT(ISNUMBER(B444))),"",IF(B444&lt;=0,"",COUNTIFS($B$15:$B$514,"&gt;"&amp;B444,$A$15:$A$514,"&lt;&gt;")+COUNTIFS($B$15:B444,B444,$A$15:A444,"&lt;&gt;")))</f>
        <v/>
      </c>
      <c r="D444" s="13" t="str">
        <f>IF(C444="","",B444/$B$12)</f>
        <v/>
      </c>
      <c r="E444" s="13" t="str">
        <f>IF(C444="","",(SUMIFS($B$15:$B$514,$B$15:$B$514,"&gt;"&amp;B444,$A$15:$A$514,"&lt;&gt;")+B444*COUNTIFS($B$15:B444,B444,$A$15:A444,"&lt;&gt;"))/$B$12)</f>
        <v/>
      </c>
      <c r="F444" s="9" t="str">
        <f>IF(C444="","",IF((SUMIFS($B$15:$B$514,$B$15:$B$514,"&gt;"&amp;B444,$A$15:$A$514,"&lt;&gt;")+B444*(COUNTIFS($B$15:B444,B444,$A$15:A444,"&lt;&gt;")-1))/$B$12&lt;$B$4,"A",IF((SUMIFS($B$15:$B$514,$B$15:$B$514,"&gt;"&amp;B444,$A$15:$A$514,"&lt;&gt;")+B444*(COUNTIFS($B$15:B444,B444,$A$15:A444,"&lt;&gt;")-1))/$B$12&lt;$B$5,"B","C")))</f>
        <v/>
      </c>
      <c r="G444" s="21" t="str">
        <f>IF(A444="",IF(B444="","","Kunde fehlt"),IF(COUNTIF($A$15:$A$514,A444)&gt;1,"Kunde mehrfach. Bitte Umsätze zusammenfassen",IF(B444="","Umsatz fehlt",IF(NOT(ISNUMBER(B444)),"Umsatz ist keine Zahl",IF(B444&lt;=0,"Ohne Umsatz, nicht bewertet","")))))</f>
        <v/>
      </c>
    </row>
    <row r="445">
      <c r="A445" s="20"/>
      <c r="B445" s="11"/>
      <c r="C445" s="12" t="str">
        <f>IF(OR(A445="",NOT(ISNUMBER(B445))),"",IF(B445&lt;=0,"",COUNTIFS($B$15:$B$514,"&gt;"&amp;B445,$A$15:$A$514,"&lt;&gt;")+COUNTIFS($B$15:B445,B445,$A$15:A445,"&lt;&gt;")))</f>
        <v/>
      </c>
      <c r="D445" s="13" t="str">
        <f>IF(C445="","",B445/$B$12)</f>
        <v/>
      </c>
      <c r="E445" s="13" t="str">
        <f>IF(C445="","",(SUMIFS($B$15:$B$514,$B$15:$B$514,"&gt;"&amp;B445,$A$15:$A$514,"&lt;&gt;")+B445*COUNTIFS($B$15:B445,B445,$A$15:A445,"&lt;&gt;"))/$B$12)</f>
        <v/>
      </c>
      <c r="F445" s="9" t="str">
        <f>IF(C445="","",IF((SUMIFS($B$15:$B$514,$B$15:$B$514,"&gt;"&amp;B445,$A$15:$A$514,"&lt;&gt;")+B445*(COUNTIFS($B$15:B445,B445,$A$15:A445,"&lt;&gt;")-1))/$B$12&lt;$B$4,"A",IF((SUMIFS($B$15:$B$514,$B$15:$B$514,"&gt;"&amp;B445,$A$15:$A$514,"&lt;&gt;")+B445*(COUNTIFS($B$15:B445,B445,$A$15:A445,"&lt;&gt;")-1))/$B$12&lt;$B$5,"B","C")))</f>
        <v/>
      </c>
      <c r="G445" s="21" t="str">
        <f>IF(A445="",IF(B445="","","Kunde fehlt"),IF(COUNTIF($A$15:$A$514,A445)&gt;1,"Kunde mehrfach. Bitte Umsätze zusammenfassen",IF(B445="","Umsatz fehlt",IF(NOT(ISNUMBER(B445)),"Umsatz ist keine Zahl",IF(B445&lt;=0,"Ohne Umsatz, nicht bewertet","")))))</f>
        <v/>
      </c>
    </row>
    <row r="446">
      <c r="A446" s="20"/>
      <c r="B446" s="11"/>
      <c r="C446" s="12" t="str">
        <f>IF(OR(A446="",NOT(ISNUMBER(B446))),"",IF(B446&lt;=0,"",COUNTIFS($B$15:$B$514,"&gt;"&amp;B446,$A$15:$A$514,"&lt;&gt;")+COUNTIFS($B$15:B446,B446,$A$15:A446,"&lt;&gt;")))</f>
        <v/>
      </c>
      <c r="D446" s="13" t="str">
        <f>IF(C446="","",B446/$B$12)</f>
        <v/>
      </c>
      <c r="E446" s="13" t="str">
        <f>IF(C446="","",(SUMIFS($B$15:$B$514,$B$15:$B$514,"&gt;"&amp;B446,$A$15:$A$514,"&lt;&gt;")+B446*COUNTIFS($B$15:B446,B446,$A$15:A446,"&lt;&gt;"))/$B$12)</f>
        <v/>
      </c>
      <c r="F446" s="9" t="str">
        <f>IF(C446="","",IF((SUMIFS($B$15:$B$514,$B$15:$B$514,"&gt;"&amp;B446,$A$15:$A$514,"&lt;&gt;")+B446*(COUNTIFS($B$15:B446,B446,$A$15:A446,"&lt;&gt;")-1))/$B$12&lt;$B$4,"A",IF((SUMIFS($B$15:$B$514,$B$15:$B$514,"&gt;"&amp;B446,$A$15:$A$514,"&lt;&gt;")+B446*(COUNTIFS($B$15:B446,B446,$A$15:A446,"&lt;&gt;")-1))/$B$12&lt;$B$5,"B","C")))</f>
        <v/>
      </c>
      <c r="G446" s="21" t="str">
        <f>IF(A446="",IF(B446="","","Kunde fehlt"),IF(COUNTIF($A$15:$A$514,A446)&gt;1,"Kunde mehrfach. Bitte Umsätze zusammenfassen",IF(B446="","Umsatz fehlt",IF(NOT(ISNUMBER(B446)),"Umsatz ist keine Zahl",IF(B446&lt;=0,"Ohne Umsatz, nicht bewertet","")))))</f>
        <v/>
      </c>
    </row>
    <row r="447">
      <c r="A447" s="20"/>
      <c r="B447" s="11"/>
      <c r="C447" s="12" t="str">
        <f>IF(OR(A447="",NOT(ISNUMBER(B447))),"",IF(B447&lt;=0,"",COUNTIFS($B$15:$B$514,"&gt;"&amp;B447,$A$15:$A$514,"&lt;&gt;")+COUNTIFS($B$15:B447,B447,$A$15:A447,"&lt;&gt;")))</f>
        <v/>
      </c>
      <c r="D447" s="13" t="str">
        <f>IF(C447="","",B447/$B$12)</f>
        <v/>
      </c>
      <c r="E447" s="13" t="str">
        <f>IF(C447="","",(SUMIFS($B$15:$B$514,$B$15:$B$514,"&gt;"&amp;B447,$A$15:$A$514,"&lt;&gt;")+B447*COUNTIFS($B$15:B447,B447,$A$15:A447,"&lt;&gt;"))/$B$12)</f>
        <v/>
      </c>
      <c r="F447" s="9" t="str">
        <f>IF(C447="","",IF((SUMIFS($B$15:$B$514,$B$15:$B$514,"&gt;"&amp;B447,$A$15:$A$514,"&lt;&gt;")+B447*(COUNTIFS($B$15:B447,B447,$A$15:A447,"&lt;&gt;")-1))/$B$12&lt;$B$4,"A",IF((SUMIFS($B$15:$B$514,$B$15:$B$514,"&gt;"&amp;B447,$A$15:$A$514,"&lt;&gt;")+B447*(COUNTIFS($B$15:B447,B447,$A$15:A447,"&lt;&gt;")-1))/$B$12&lt;$B$5,"B","C")))</f>
        <v/>
      </c>
      <c r="G447" s="21" t="str">
        <f>IF(A447="",IF(B447="","","Kunde fehlt"),IF(COUNTIF($A$15:$A$514,A447)&gt;1,"Kunde mehrfach. Bitte Umsätze zusammenfassen",IF(B447="","Umsatz fehlt",IF(NOT(ISNUMBER(B447)),"Umsatz ist keine Zahl",IF(B447&lt;=0,"Ohne Umsatz, nicht bewertet","")))))</f>
        <v/>
      </c>
    </row>
    <row r="448">
      <c r="A448" s="20"/>
      <c r="B448" s="11"/>
      <c r="C448" s="12" t="str">
        <f>IF(OR(A448="",NOT(ISNUMBER(B448))),"",IF(B448&lt;=0,"",COUNTIFS($B$15:$B$514,"&gt;"&amp;B448,$A$15:$A$514,"&lt;&gt;")+COUNTIFS($B$15:B448,B448,$A$15:A448,"&lt;&gt;")))</f>
        <v/>
      </c>
      <c r="D448" s="13" t="str">
        <f>IF(C448="","",B448/$B$12)</f>
        <v/>
      </c>
      <c r="E448" s="13" t="str">
        <f>IF(C448="","",(SUMIFS($B$15:$B$514,$B$15:$B$514,"&gt;"&amp;B448,$A$15:$A$514,"&lt;&gt;")+B448*COUNTIFS($B$15:B448,B448,$A$15:A448,"&lt;&gt;"))/$B$12)</f>
        <v/>
      </c>
      <c r="F448" s="9" t="str">
        <f>IF(C448="","",IF((SUMIFS($B$15:$B$514,$B$15:$B$514,"&gt;"&amp;B448,$A$15:$A$514,"&lt;&gt;")+B448*(COUNTIFS($B$15:B448,B448,$A$15:A448,"&lt;&gt;")-1))/$B$12&lt;$B$4,"A",IF((SUMIFS($B$15:$B$514,$B$15:$B$514,"&gt;"&amp;B448,$A$15:$A$514,"&lt;&gt;")+B448*(COUNTIFS($B$15:B448,B448,$A$15:A448,"&lt;&gt;")-1))/$B$12&lt;$B$5,"B","C")))</f>
        <v/>
      </c>
      <c r="G448" s="21" t="str">
        <f>IF(A448="",IF(B448="","","Kunde fehlt"),IF(COUNTIF($A$15:$A$514,A448)&gt;1,"Kunde mehrfach. Bitte Umsätze zusammenfassen",IF(B448="","Umsatz fehlt",IF(NOT(ISNUMBER(B448)),"Umsatz ist keine Zahl",IF(B448&lt;=0,"Ohne Umsatz, nicht bewertet","")))))</f>
        <v/>
      </c>
    </row>
    <row r="449">
      <c r="A449" s="20"/>
      <c r="B449" s="11"/>
      <c r="C449" s="12" t="str">
        <f>IF(OR(A449="",NOT(ISNUMBER(B449))),"",IF(B449&lt;=0,"",COUNTIFS($B$15:$B$514,"&gt;"&amp;B449,$A$15:$A$514,"&lt;&gt;")+COUNTIFS($B$15:B449,B449,$A$15:A449,"&lt;&gt;")))</f>
        <v/>
      </c>
      <c r="D449" s="13" t="str">
        <f>IF(C449="","",B449/$B$12)</f>
        <v/>
      </c>
      <c r="E449" s="13" t="str">
        <f>IF(C449="","",(SUMIFS($B$15:$B$514,$B$15:$B$514,"&gt;"&amp;B449,$A$15:$A$514,"&lt;&gt;")+B449*COUNTIFS($B$15:B449,B449,$A$15:A449,"&lt;&gt;"))/$B$12)</f>
        <v/>
      </c>
      <c r="F449" s="9" t="str">
        <f>IF(C449="","",IF((SUMIFS($B$15:$B$514,$B$15:$B$514,"&gt;"&amp;B449,$A$15:$A$514,"&lt;&gt;")+B449*(COUNTIFS($B$15:B449,B449,$A$15:A449,"&lt;&gt;")-1))/$B$12&lt;$B$4,"A",IF((SUMIFS($B$15:$B$514,$B$15:$B$514,"&gt;"&amp;B449,$A$15:$A$514,"&lt;&gt;")+B449*(COUNTIFS($B$15:B449,B449,$A$15:A449,"&lt;&gt;")-1))/$B$12&lt;$B$5,"B","C")))</f>
        <v/>
      </c>
      <c r="G449" s="21" t="str">
        <f>IF(A449="",IF(B449="","","Kunde fehlt"),IF(COUNTIF($A$15:$A$514,A449)&gt;1,"Kunde mehrfach. Bitte Umsätze zusammenfassen",IF(B449="","Umsatz fehlt",IF(NOT(ISNUMBER(B449)),"Umsatz ist keine Zahl",IF(B449&lt;=0,"Ohne Umsatz, nicht bewertet","")))))</f>
        <v/>
      </c>
    </row>
    <row r="450">
      <c r="A450" s="20"/>
      <c r="B450" s="11"/>
      <c r="C450" s="12" t="str">
        <f>IF(OR(A450="",NOT(ISNUMBER(B450))),"",IF(B450&lt;=0,"",COUNTIFS($B$15:$B$514,"&gt;"&amp;B450,$A$15:$A$514,"&lt;&gt;")+COUNTIFS($B$15:B450,B450,$A$15:A450,"&lt;&gt;")))</f>
        <v/>
      </c>
      <c r="D450" s="13" t="str">
        <f>IF(C450="","",B450/$B$12)</f>
        <v/>
      </c>
      <c r="E450" s="13" t="str">
        <f>IF(C450="","",(SUMIFS($B$15:$B$514,$B$15:$B$514,"&gt;"&amp;B450,$A$15:$A$514,"&lt;&gt;")+B450*COUNTIFS($B$15:B450,B450,$A$15:A450,"&lt;&gt;"))/$B$12)</f>
        <v/>
      </c>
      <c r="F450" s="9" t="str">
        <f>IF(C450="","",IF((SUMIFS($B$15:$B$514,$B$15:$B$514,"&gt;"&amp;B450,$A$15:$A$514,"&lt;&gt;")+B450*(COUNTIFS($B$15:B450,B450,$A$15:A450,"&lt;&gt;")-1))/$B$12&lt;$B$4,"A",IF((SUMIFS($B$15:$B$514,$B$15:$B$514,"&gt;"&amp;B450,$A$15:$A$514,"&lt;&gt;")+B450*(COUNTIFS($B$15:B450,B450,$A$15:A450,"&lt;&gt;")-1))/$B$12&lt;$B$5,"B","C")))</f>
        <v/>
      </c>
      <c r="G450" s="21" t="str">
        <f>IF(A450="",IF(B450="","","Kunde fehlt"),IF(COUNTIF($A$15:$A$514,A450)&gt;1,"Kunde mehrfach. Bitte Umsätze zusammenfassen",IF(B450="","Umsatz fehlt",IF(NOT(ISNUMBER(B450)),"Umsatz ist keine Zahl",IF(B450&lt;=0,"Ohne Umsatz, nicht bewertet","")))))</f>
        <v/>
      </c>
    </row>
    <row r="451">
      <c r="A451" s="20"/>
      <c r="B451" s="11"/>
      <c r="C451" s="12" t="str">
        <f>IF(OR(A451="",NOT(ISNUMBER(B451))),"",IF(B451&lt;=0,"",COUNTIFS($B$15:$B$514,"&gt;"&amp;B451,$A$15:$A$514,"&lt;&gt;")+COUNTIFS($B$15:B451,B451,$A$15:A451,"&lt;&gt;")))</f>
        <v/>
      </c>
      <c r="D451" s="13" t="str">
        <f>IF(C451="","",B451/$B$12)</f>
        <v/>
      </c>
      <c r="E451" s="13" t="str">
        <f>IF(C451="","",(SUMIFS($B$15:$B$514,$B$15:$B$514,"&gt;"&amp;B451,$A$15:$A$514,"&lt;&gt;")+B451*COUNTIFS($B$15:B451,B451,$A$15:A451,"&lt;&gt;"))/$B$12)</f>
        <v/>
      </c>
      <c r="F451" s="9" t="str">
        <f>IF(C451="","",IF((SUMIFS($B$15:$B$514,$B$15:$B$514,"&gt;"&amp;B451,$A$15:$A$514,"&lt;&gt;")+B451*(COUNTIFS($B$15:B451,B451,$A$15:A451,"&lt;&gt;")-1))/$B$12&lt;$B$4,"A",IF((SUMIFS($B$15:$B$514,$B$15:$B$514,"&gt;"&amp;B451,$A$15:$A$514,"&lt;&gt;")+B451*(COUNTIFS($B$15:B451,B451,$A$15:A451,"&lt;&gt;")-1))/$B$12&lt;$B$5,"B","C")))</f>
        <v/>
      </c>
      <c r="G451" s="21" t="str">
        <f>IF(A451="",IF(B451="","","Kunde fehlt"),IF(COUNTIF($A$15:$A$514,A451)&gt;1,"Kunde mehrfach. Bitte Umsätze zusammenfassen",IF(B451="","Umsatz fehlt",IF(NOT(ISNUMBER(B451)),"Umsatz ist keine Zahl",IF(B451&lt;=0,"Ohne Umsatz, nicht bewertet","")))))</f>
        <v/>
      </c>
    </row>
    <row r="452">
      <c r="A452" s="20"/>
      <c r="B452" s="11"/>
      <c r="C452" s="12" t="str">
        <f>IF(OR(A452="",NOT(ISNUMBER(B452))),"",IF(B452&lt;=0,"",COUNTIFS($B$15:$B$514,"&gt;"&amp;B452,$A$15:$A$514,"&lt;&gt;")+COUNTIFS($B$15:B452,B452,$A$15:A452,"&lt;&gt;")))</f>
        <v/>
      </c>
      <c r="D452" s="13" t="str">
        <f>IF(C452="","",B452/$B$12)</f>
        <v/>
      </c>
      <c r="E452" s="13" t="str">
        <f>IF(C452="","",(SUMIFS($B$15:$B$514,$B$15:$B$514,"&gt;"&amp;B452,$A$15:$A$514,"&lt;&gt;")+B452*COUNTIFS($B$15:B452,B452,$A$15:A452,"&lt;&gt;"))/$B$12)</f>
        <v/>
      </c>
      <c r="F452" s="9" t="str">
        <f>IF(C452="","",IF((SUMIFS($B$15:$B$514,$B$15:$B$514,"&gt;"&amp;B452,$A$15:$A$514,"&lt;&gt;")+B452*(COUNTIFS($B$15:B452,B452,$A$15:A452,"&lt;&gt;")-1))/$B$12&lt;$B$4,"A",IF((SUMIFS($B$15:$B$514,$B$15:$B$514,"&gt;"&amp;B452,$A$15:$A$514,"&lt;&gt;")+B452*(COUNTIFS($B$15:B452,B452,$A$15:A452,"&lt;&gt;")-1))/$B$12&lt;$B$5,"B","C")))</f>
        <v/>
      </c>
      <c r="G452" s="21" t="str">
        <f>IF(A452="",IF(B452="","","Kunde fehlt"),IF(COUNTIF($A$15:$A$514,A452)&gt;1,"Kunde mehrfach. Bitte Umsätze zusammenfassen",IF(B452="","Umsatz fehlt",IF(NOT(ISNUMBER(B452)),"Umsatz ist keine Zahl",IF(B452&lt;=0,"Ohne Umsatz, nicht bewertet","")))))</f>
        <v/>
      </c>
    </row>
    <row r="453">
      <c r="A453" s="20"/>
      <c r="B453" s="11"/>
      <c r="C453" s="12" t="str">
        <f>IF(OR(A453="",NOT(ISNUMBER(B453))),"",IF(B453&lt;=0,"",COUNTIFS($B$15:$B$514,"&gt;"&amp;B453,$A$15:$A$514,"&lt;&gt;")+COUNTIFS($B$15:B453,B453,$A$15:A453,"&lt;&gt;")))</f>
        <v/>
      </c>
      <c r="D453" s="13" t="str">
        <f>IF(C453="","",B453/$B$12)</f>
        <v/>
      </c>
      <c r="E453" s="13" t="str">
        <f>IF(C453="","",(SUMIFS($B$15:$B$514,$B$15:$B$514,"&gt;"&amp;B453,$A$15:$A$514,"&lt;&gt;")+B453*COUNTIFS($B$15:B453,B453,$A$15:A453,"&lt;&gt;"))/$B$12)</f>
        <v/>
      </c>
      <c r="F453" s="9" t="str">
        <f>IF(C453="","",IF((SUMIFS($B$15:$B$514,$B$15:$B$514,"&gt;"&amp;B453,$A$15:$A$514,"&lt;&gt;")+B453*(COUNTIFS($B$15:B453,B453,$A$15:A453,"&lt;&gt;")-1))/$B$12&lt;$B$4,"A",IF((SUMIFS($B$15:$B$514,$B$15:$B$514,"&gt;"&amp;B453,$A$15:$A$514,"&lt;&gt;")+B453*(COUNTIFS($B$15:B453,B453,$A$15:A453,"&lt;&gt;")-1))/$B$12&lt;$B$5,"B","C")))</f>
        <v/>
      </c>
      <c r="G453" s="21" t="str">
        <f>IF(A453="",IF(B453="","","Kunde fehlt"),IF(COUNTIF($A$15:$A$514,A453)&gt;1,"Kunde mehrfach. Bitte Umsätze zusammenfassen",IF(B453="","Umsatz fehlt",IF(NOT(ISNUMBER(B453)),"Umsatz ist keine Zahl",IF(B453&lt;=0,"Ohne Umsatz, nicht bewertet","")))))</f>
        <v/>
      </c>
    </row>
    <row r="454">
      <c r="A454" s="20"/>
      <c r="B454" s="11"/>
      <c r="C454" s="12" t="str">
        <f>IF(OR(A454="",NOT(ISNUMBER(B454))),"",IF(B454&lt;=0,"",COUNTIFS($B$15:$B$514,"&gt;"&amp;B454,$A$15:$A$514,"&lt;&gt;")+COUNTIFS($B$15:B454,B454,$A$15:A454,"&lt;&gt;")))</f>
        <v/>
      </c>
      <c r="D454" s="13" t="str">
        <f>IF(C454="","",B454/$B$12)</f>
        <v/>
      </c>
      <c r="E454" s="13" t="str">
        <f>IF(C454="","",(SUMIFS($B$15:$B$514,$B$15:$B$514,"&gt;"&amp;B454,$A$15:$A$514,"&lt;&gt;")+B454*COUNTIFS($B$15:B454,B454,$A$15:A454,"&lt;&gt;"))/$B$12)</f>
        <v/>
      </c>
      <c r="F454" s="9" t="str">
        <f>IF(C454="","",IF((SUMIFS($B$15:$B$514,$B$15:$B$514,"&gt;"&amp;B454,$A$15:$A$514,"&lt;&gt;")+B454*(COUNTIFS($B$15:B454,B454,$A$15:A454,"&lt;&gt;")-1))/$B$12&lt;$B$4,"A",IF((SUMIFS($B$15:$B$514,$B$15:$B$514,"&gt;"&amp;B454,$A$15:$A$514,"&lt;&gt;")+B454*(COUNTIFS($B$15:B454,B454,$A$15:A454,"&lt;&gt;")-1))/$B$12&lt;$B$5,"B","C")))</f>
        <v/>
      </c>
      <c r="G454" s="21" t="str">
        <f>IF(A454="",IF(B454="","","Kunde fehlt"),IF(COUNTIF($A$15:$A$514,A454)&gt;1,"Kunde mehrfach. Bitte Umsätze zusammenfassen",IF(B454="","Umsatz fehlt",IF(NOT(ISNUMBER(B454)),"Umsatz ist keine Zahl",IF(B454&lt;=0,"Ohne Umsatz, nicht bewertet","")))))</f>
        <v/>
      </c>
    </row>
    <row r="455">
      <c r="A455" s="20"/>
      <c r="B455" s="11"/>
      <c r="C455" s="12" t="str">
        <f>IF(OR(A455="",NOT(ISNUMBER(B455))),"",IF(B455&lt;=0,"",COUNTIFS($B$15:$B$514,"&gt;"&amp;B455,$A$15:$A$514,"&lt;&gt;")+COUNTIFS($B$15:B455,B455,$A$15:A455,"&lt;&gt;")))</f>
        <v/>
      </c>
      <c r="D455" s="13" t="str">
        <f>IF(C455="","",B455/$B$12)</f>
        <v/>
      </c>
      <c r="E455" s="13" t="str">
        <f>IF(C455="","",(SUMIFS($B$15:$B$514,$B$15:$B$514,"&gt;"&amp;B455,$A$15:$A$514,"&lt;&gt;")+B455*COUNTIFS($B$15:B455,B455,$A$15:A455,"&lt;&gt;"))/$B$12)</f>
        <v/>
      </c>
      <c r="F455" s="9" t="str">
        <f>IF(C455="","",IF((SUMIFS($B$15:$B$514,$B$15:$B$514,"&gt;"&amp;B455,$A$15:$A$514,"&lt;&gt;")+B455*(COUNTIFS($B$15:B455,B455,$A$15:A455,"&lt;&gt;")-1))/$B$12&lt;$B$4,"A",IF((SUMIFS($B$15:$B$514,$B$15:$B$514,"&gt;"&amp;B455,$A$15:$A$514,"&lt;&gt;")+B455*(COUNTIFS($B$15:B455,B455,$A$15:A455,"&lt;&gt;")-1))/$B$12&lt;$B$5,"B","C")))</f>
        <v/>
      </c>
      <c r="G455" s="21" t="str">
        <f>IF(A455="",IF(B455="","","Kunde fehlt"),IF(COUNTIF($A$15:$A$514,A455)&gt;1,"Kunde mehrfach. Bitte Umsätze zusammenfassen",IF(B455="","Umsatz fehlt",IF(NOT(ISNUMBER(B455)),"Umsatz ist keine Zahl",IF(B455&lt;=0,"Ohne Umsatz, nicht bewertet","")))))</f>
        <v/>
      </c>
    </row>
    <row r="456">
      <c r="A456" s="20"/>
      <c r="B456" s="11"/>
      <c r="C456" s="12" t="str">
        <f>IF(OR(A456="",NOT(ISNUMBER(B456))),"",IF(B456&lt;=0,"",COUNTIFS($B$15:$B$514,"&gt;"&amp;B456,$A$15:$A$514,"&lt;&gt;")+COUNTIFS($B$15:B456,B456,$A$15:A456,"&lt;&gt;")))</f>
        <v/>
      </c>
      <c r="D456" s="13" t="str">
        <f>IF(C456="","",B456/$B$12)</f>
        <v/>
      </c>
      <c r="E456" s="13" t="str">
        <f>IF(C456="","",(SUMIFS($B$15:$B$514,$B$15:$B$514,"&gt;"&amp;B456,$A$15:$A$514,"&lt;&gt;")+B456*COUNTIFS($B$15:B456,B456,$A$15:A456,"&lt;&gt;"))/$B$12)</f>
        <v/>
      </c>
      <c r="F456" s="9" t="str">
        <f>IF(C456="","",IF((SUMIFS($B$15:$B$514,$B$15:$B$514,"&gt;"&amp;B456,$A$15:$A$514,"&lt;&gt;")+B456*(COUNTIFS($B$15:B456,B456,$A$15:A456,"&lt;&gt;")-1))/$B$12&lt;$B$4,"A",IF((SUMIFS($B$15:$B$514,$B$15:$B$514,"&gt;"&amp;B456,$A$15:$A$514,"&lt;&gt;")+B456*(COUNTIFS($B$15:B456,B456,$A$15:A456,"&lt;&gt;")-1))/$B$12&lt;$B$5,"B","C")))</f>
        <v/>
      </c>
      <c r="G456" s="21" t="str">
        <f>IF(A456="",IF(B456="","","Kunde fehlt"),IF(COUNTIF($A$15:$A$514,A456)&gt;1,"Kunde mehrfach. Bitte Umsätze zusammenfassen",IF(B456="","Umsatz fehlt",IF(NOT(ISNUMBER(B456)),"Umsatz ist keine Zahl",IF(B456&lt;=0,"Ohne Umsatz, nicht bewertet","")))))</f>
        <v/>
      </c>
    </row>
    <row r="457">
      <c r="A457" s="20"/>
      <c r="B457" s="11"/>
      <c r="C457" s="12" t="str">
        <f>IF(OR(A457="",NOT(ISNUMBER(B457))),"",IF(B457&lt;=0,"",COUNTIFS($B$15:$B$514,"&gt;"&amp;B457,$A$15:$A$514,"&lt;&gt;")+COUNTIFS($B$15:B457,B457,$A$15:A457,"&lt;&gt;")))</f>
        <v/>
      </c>
      <c r="D457" s="13" t="str">
        <f>IF(C457="","",B457/$B$12)</f>
        <v/>
      </c>
      <c r="E457" s="13" t="str">
        <f>IF(C457="","",(SUMIFS($B$15:$B$514,$B$15:$B$514,"&gt;"&amp;B457,$A$15:$A$514,"&lt;&gt;")+B457*COUNTIFS($B$15:B457,B457,$A$15:A457,"&lt;&gt;"))/$B$12)</f>
        <v/>
      </c>
      <c r="F457" s="9" t="str">
        <f>IF(C457="","",IF((SUMIFS($B$15:$B$514,$B$15:$B$514,"&gt;"&amp;B457,$A$15:$A$514,"&lt;&gt;")+B457*(COUNTIFS($B$15:B457,B457,$A$15:A457,"&lt;&gt;")-1))/$B$12&lt;$B$4,"A",IF((SUMIFS($B$15:$B$514,$B$15:$B$514,"&gt;"&amp;B457,$A$15:$A$514,"&lt;&gt;")+B457*(COUNTIFS($B$15:B457,B457,$A$15:A457,"&lt;&gt;")-1))/$B$12&lt;$B$5,"B","C")))</f>
        <v/>
      </c>
      <c r="G457" s="21" t="str">
        <f>IF(A457="",IF(B457="","","Kunde fehlt"),IF(COUNTIF($A$15:$A$514,A457)&gt;1,"Kunde mehrfach. Bitte Umsätze zusammenfassen",IF(B457="","Umsatz fehlt",IF(NOT(ISNUMBER(B457)),"Umsatz ist keine Zahl",IF(B457&lt;=0,"Ohne Umsatz, nicht bewertet","")))))</f>
        <v/>
      </c>
    </row>
    <row r="458">
      <c r="A458" s="20"/>
      <c r="B458" s="11"/>
      <c r="C458" s="12" t="str">
        <f>IF(OR(A458="",NOT(ISNUMBER(B458))),"",IF(B458&lt;=0,"",COUNTIFS($B$15:$B$514,"&gt;"&amp;B458,$A$15:$A$514,"&lt;&gt;")+COUNTIFS($B$15:B458,B458,$A$15:A458,"&lt;&gt;")))</f>
        <v/>
      </c>
      <c r="D458" s="13" t="str">
        <f>IF(C458="","",B458/$B$12)</f>
        <v/>
      </c>
      <c r="E458" s="13" t="str">
        <f>IF(C458="","",(SUMIFS($B$15:$B$514,$B$15:$B$514,"&gt;"&amp;B458,$A$15:$A$514,"&lt;&gt;")+B458*COUNTIFS($B$15:B458,B458,$A$15:A458,"&lt;&gt;"))/$B$12)</f>
        <v/>
      </c>
      <c r="F458" s="9" t="str">
        <f>IF(C458="","",IF((SUMIFS($B$15:$B$514,$B$15:$B$514,"&gt;"&amp;B458,$A$15:$A$514,"&lt;&gt;")+B458*(COUNTIFS($B$15:B458,B458,$A$15:A458,"&lt;&gt;")-1))/$B$12&lt;$B$4,"A",IF((SUMIFS($B$15:$B$514,$B$15:$B$514,"&gt;"&amp;B458,$A$15:$A$514,"&lt;&gt;")+B458*(COUNTIFS($B$15:B458,B458,$A$15:A458,"&lt;&gt;")-1))/$B$12&lt;$B$5,"B","C")))</f>
        <v/>
      </c>
      <c r="G458" s="21" t="str">
        <f>IF(A458="",IF(B458="","","Kunde fehlt"),IF(COUNTIF($A$15:$A$514,A458)&gt;1,"Kunde mehrfach. Bitte Umsätze zusammenfassen",IF(B458="","Umsatz fehlt",IF(NOT(ISNUMBER(B458)),"Umsatz ist keine Zahl",IF(B458&lt;=0,"Ohne Umsatz, nicht bewertet","")))))</f>
        <v/>
      </c>
    </row>
    <row r="459">
      <c r="A459" s="20"/>
      <c r="B459" s="11"/>
      <c r="C459" s="12" t="str">
        <f>IF(OR(A459="",NOT(ISNUMBER(B459))),"",IF(B459&lt;=0,"",COUNTIFS($B$15:$B$514,"&gt;"&amp;B459,$A$15:$A$514,"&lt;&gt;")+COUNTIFS($B$15:B459,B459,$A$15:A459,"&lt;&gt;")))</f>
        <v/>
      </c>
      <c r="D459" s="13" t="str">
        <f>IF(C459="","",B459/$B$12)</f>
        <v/>
      </c>
      <c r="E459" s="13" t="str">
        <f>IF(C459="","",(SUMIFS($B$15:$B$514,$B$15:$B$514,"&gt;"&amp;B459,$A$15:$A$514,"&lt;&gt;")+B459*COUNTIFS($B$15:B459,B459,$A$15:A459,"&lt;&gt;"))/$B$12)</f>
        <v/>
      </c>
      <c r="F459" s="9" t="str">
        <f>IF(C459="","",IF((SUMIFS($B$15:$B$514,$B$15:$B$514,"&gt;"&amp;B459,$A$15:$A$514,"&lt;&gt;")+B459*(COUNTIFS($B$15:B459,B459,$A$15:A459,"&lt;&gt;")-1))/$B$12&lt;$B$4,"A",IF((SUMIFS($B$15:$B$514,$B$15:$B$514,"&gt;"&amp;B459,$A$15:$A$514,"&lt;&gt;")+B459*(COUNTIFS($B$15:B459,B459,$A$15:A459,"&lt;&gt;")-1))/$B$12&lt;$B$5,"B","C")))</f>
        <v/>
      </c>
      <c r="G459" s="21" t="str">
        <f>IF(A459="",IF(B459="","","Kunde fehlt"),IF(COUNTIF($A$15:$A$514,A459)&gt;1,"Kunde mehrfach. Bitte Umsätze zusammenfassen",IF(B459="","Umsatz fehlt",IF(NOT(ISNUMBER(B459)),"Umsatz ist keine Zahl",IF(B459&lt;=0,"Ohne Umsatz, nicht bewertet","")))))</f>
        <v/>
      </c>
    </row>
    <row r="460">
      <c r="A460" s="20"/>
      <c r="B460" s="11"/>
      <c r="C460" s="12" t="str">
        <f>IF(OR(A460="",NOT(ISNUMBER(B460))),"",IF(B460&lt;=0,"",COUNTIFS($B$15:$B$514,"&gt;"&amp;B460,$A$15:$A$514,"&lt;&gt;")+COUNTIFS($B$15:B460,B460,$A$15:A460,"&lt;&gt;")))</f>
        <v/>
      </c>
      <c r="D460" s="13" t="str">
        <f>IF(C460="","",B460/$B$12)</f>
        <v/>
      </c>
      <c r="E460" s="13" t="str">
        <f>IF(C460="","",(SUMIFS($B$15:$B$514,$B$15:$B$514,"&gt;"&amp;B460,$A$15:$A$514,"&lt;&gt;")+B460*COUNTIFS($B$15:B460,B460,$A$15:A460,"&lt;&gt;"))/$B$12)</f>
        <v/>
      </c>
      <c r="F460" s="9" t="str">
        <f>IF(C460="","",IF((SUMIFS($B$15:$B$514,$B$15:$B$514,"&gt;"&amp;B460,$A$15:$A$514,"&lt;&gt;")+B460*(COUNTIFS($B$15:B460,B460,$A$15:A460,"&lt;&gt;")-1))/$B$12&lt;$B$4,"A",IF((SUMIFS($B$15:$B$514,$B$15:$B$514,"&gt;"&amp;B460,$A$15:$A$514,"&lt;&gt;")+B460*(COUNTIFS($B$15:B460,B460,$A$15:A460,"&lt;&gt;")-1))/$B$12&lt;$B$5,"B","C")))</f>
        <v/>
      </c>
      <c r="G460" s="21" t="str">
        <f>IF(A460="",IF(B460="","","Kunde fehlt"),IF(COUNTIF($A$15:$A$514,A460)&gt;1,"Kunde mehrfach. Bitte Umsätze zusammenfassen",IF(B460="","Umsatz fehlt",IF(NOT(ISNUMBER(B460)),"Umsatz ist keine Zahl",IF(B460&lt;=0,"Ohne Umsatz, nicht bewertet","")))))</f>
        <v/>
      </c>
    </row>
    <row r="461">
      <c r="A461" s="20"/>
      <c r="B461" s="11"/>
      <c r="C461" s="12" t="str">
        <f>IF(OR(A461="",NOT(ISNUMBER(B461))),"",IF(B461&lt;=0,"",COUNTIFS($B$15:$B$514,"&gt;"&amp;B461,$A$15:$A$514,"&lt;&gt;")+COUNTIFS($B$15:B461,B461,$A$15:A461,"&lt;&gt;")))</f>
        <v/>
      </c>
      <c r="D461" s="13" t="str">
        <f>IF(C461="","",B461/$B$12)</f>
        <v/>
      </c>
      <c r="E461" s="13" t="str">
        <f>IF(C461="","",(SUMIFS($B$15:$B$514,$B$15:$B$514,"&gt;"&amp;B461,$A$15:$A$514,"&lt;&gt;")+B461*COUNTIFS($B$15:B461,B461,$A$15:A461,"&lt;&gt;"))/$B$12)</f>
        <v/>
      </c>
      <c r="F461" s="9" t="str">
        <f>IF(C461="","",IF((SUMIFS($B$15:$B$514,$B$15:$B$514,"&gt;"&amp;B461,$A$15:$A$514,"&lt;&gt;")+B461*(COUNTIFS($B$15:B461,B461,$A$15:A461,"&lt;&gt;")-1))/$B$12&lt;$B$4,"A",IF((SUMIFS($B$15:$B$514,$B$15:$B$514,"&gt;"&amp;B461,$A$15:$A$514,"&lt;&gt;")+B461*(COUNTIFS($B$15:B461,B461,$A$15:A461,"&lt;&gt;")-1))/$B$12&lt;$B$5,"B","C")))</f>
        <v/>
      </c>
      <c r="G461" s="21" t="str">
        <f>IF(A461="",IF(B461="","","Kunde fehlt"),IF(COUNTIF($A$15:$A$514,A461)&gt;1,"Kunde mehrfach. Bitte Umsätze zusammenfassen",IF(B461="","Umsatz fehlt",IF(NOT(ISNUMBER(B461)),"Umsatz ist keine Zahl",IF(B461&lt;=0,"Ohne Umsatz, nicht bewertet","")))))</f>
        <v/>
      </c>
    </row>
    <row r="462">
      <c r="A462" s="20"/>
      <c r="B462" s="11"/>
      <c r="C462" s="12" t="str">
        <f>IF(OR(A462="",NOT(ISNUMBER(B462))),"",IF(B462&lt;=0,"",COUNTIFS($B$15:$B$514,"&gt;"&amp;B462,$A$15:$A$514,"&lt;&gt;")+COUNTIFS($B$15:B462,B462,$A$15:A462,"&lt;&gt;")))</f>
        <v/>
      </c>
      <c r="D462" s="13" t="str">
        <f>IF(C462="","",B462/$B$12)</f>
        <v/>
      </c>
      <c r="E462" s="13" t="str">
        <f>IF(C462="","",(SUMIFS($B$15:$B$514,$B$15:$B$514,"&gt;"&amp;B462,$A$15:$A$514,"&lt;&gt;")+B462*COUNTIFS($B$15:B462,B462,$A$15:A462,"&lt;&gt;"))/$B$12)</f>
        <v/>
      </c>
      <c r="F462" s="9" t="str">
        <f>IF(C462="","",IF((SUMIFS($B$15:$B$514,$B$15:$B$514,"&gt;"&amp;B462,$A$15:$A$514,"&lt;&gt;")+B462*(COUNTIFS($B$15:B462,B462,$A$15:A462,"&lt;&gt;")-1))/$B$12&lt;$B$4,"A",IF((SUMIFS($B$15:$B$514,$B$15:$B$514,"&gt;"&amp;B462,$A$15:$A$514,"&lt;&gt;")+B462*(COUNTIFS($B$15:B462,B462,$A$15:A462,"&lt;&gt;")-1))/$B$12&lt;$B$5,"B","C")))</f>
        <v/>
      </c>
      <c r="G462" s="21" t="str">
        <f>IF(A462="",IF(B462="","","Kunde fehlt"),IF(COUNTIF($A$15:$A$514,A462)&gt;1,"Kunde mehrfach. Bitte Umsätze zusammenfassen",IF(B462="","Umsatz fehlt",IF(NOT(ISNUMBER(B462)),"Umsatz ist keine Zahl",IF(B462&lt;=0,"Ohne Umsatz, nicht bewertet","")))))</f>
        <v/>
      </c>
    </row>
    <row r="463">
      <c r="A463" s="20"/>
      <c r="B463" s="11"/>
      <c r="C463" s="12" t="str">
        <f>IF(OR(A463="",NOT(ISNUMBER(B463))),"",IF(B463&lt;=0,"",COUNTIFS($B$15:$B$514,"&gt;"&amp;B463,$A$15:$A$514,"&lt;&gt;")+COUNTIFS($B$15:B463,B463,$A$15:A463,"&lt;&gt;")))</f>
        <v/>
      </c>
      <c r="D463" s="13" t="str">
        <f>IF(C463="","",B463/$B$12)</f>
        <v/>
      </c>
      <c r="E463" s="13" t="str">
        <f>IF(C463="","",(SUMIFS($B$15:$B$514,$B$15:$B$514,"&gt;"&amp;B463,$A$15:$A$514,"&lt;&gt;")+B463*COUNTIFS($B$15:B463,B463,$A$15:A463,"&lt;&gt;"))/$B$12)</f>
        <v/>
      </c>
      <c r="F463" s="9" t="str">
        <f>IF(C463="","",IF((SUMIFS($B$15:$B$514,$B$15:$B$514,"&gt;"&amp;B463,$A$15:$A$514,"&lt;&gt;")+B463*(COUNTIFS($B$15:B463,B463,$A$15:A463,"&lt;&gt;")-1))/$B$12&lt;$B$4,"A",IF((SUMIFS($B$15:$B$514,$B$15:$B$514,"&gt;"&amp;B463,$A$15:$A$514,"&lt;&gt;")+B463*(COUNTIFS($B$15:B463,B463,$A$15:A463,"&lt;&gt;")-1))/$B$12&lt;$B$5,"B","C")))</f>
        <v/>
      </c>
      <c r="G463" s="21" t="str">
        <f>IF(A463="",IF(B463="","","Kunde fehlt"),IF(COUNTIF($A$15:$A$514,A463)&gt;1,"Kunde mehrfach. Bitte Umsätze zusammenfassen",IF(B463="","Umsatz fehlt",IF(NOT(ISNUMBER(B463)),"Umsatz ist keine Zahl",IF(B463&lt;=0,"Ohne Umsatz, nicht bewertet","")))))</f>
        <v/>
      </c>
    </row>
    <row r="464">
      <c r="A464" s="20"/>
      <c r="B464" s="11"/>
      <c r="C464" s="12" t="str">
        <f>IF(OR(A464="",NOT(ISNUMBER(B464))),"",IF(B464&lt;=0,"",COUNTIFS($B$15:$B$514,"&gt;"&amp;B464,$A$15:$A$514,"&lt;&gt;")+COUNTIFS($B$15:B464,B464,$A$15:A464,"&lt;&gt;")))</f>
        <v/>
      </c>
      <c r="D464" s="13" t="str">
        <f>IF(C464="","",B464/$B$12)</f>
        <v/>
      </c>
      <c r="E464" s="13" t="str">
        <f>IF(C464="","",(SUMIFS($B$15:$B$514,$B$15:$B$514,"&gt;"&amp;B464,$A$15:$A$514,"&lt;&gt;")+B464*COUNTIFS($B$15:B464,B464,$A$15:A464,"&lt;&gt;"))/$B$12)</f>
        <v/>
      </c>
      <c r="F464" s="9" t="str">
        <f>IF(C464="","",IF((SUMIFS($B$15:$B$514,$B$15:$B$514,"&gt;"&amp;B464,$A$15:$A$514,"&lt;&gt;")+B464*(COUNTIFS($B$15:B464,B464,$A$15:A464,"&lt;&gt;")-1))/$B$12&lt;$B$4,"A",IF((SUMIFS($B$15:$B$514,$B$15:$B$514,"&gt;"&amp;B464,$A$15:$A$514,"&lt;&gt;")+B464*(COUNTIFS($B$15:B464,B464,$A$15:A464,"&lt;&gt;")-1))/$B$12&lt;$B$5,"B","C")))</f>
        <v/>
      </c>
      <c r="G464" s="21" t="str">
        <f>IF(A464="",IF(B464="","","Kunde fehlt"),IF(COUNTIF($A$15:$A$514,A464)&gt;1,"Kunde mehrfach. Bitte Umsätze zusammenfassen",IF(B464="","Umsatz fehlt",IF(NOT(ISNUMBER(B464)),"Umsatz ist keine Zahl",IF(B464&lt;=0,"Ohne Umsatz, nicht bewertet","")))))</f>
        <v/>
      </c>
    </row>
    <row r="465">
      <c r="A465" s="20"/>
      <c r="B465" s="11"/>
      <c r="C465" s="12" t="str">
        <f>IF(OR(A465="",NOT(ISNUMBER(B465))),"",IF(B465&lt;=0,"",COUNTIFS($B$15:$B$514,"&gt;"&amp;B465,$A$15:$A$514,"&lt;&gt;")+COUNTIFS($B$15:B465,B465,$A$15:A465,"&lt;&gt;")))</f>
        <v/>
      </c>
      <c r="D465" s="13" t="str">
        <f>IF(C465="","",B465/$B$12)</f>
        <v/>
      </c>
      <c r="E465" s="13" t="str">
        <f>IF(C465="","",(SUMIFS($B$15:$B$514,$B$15:$B$514,"&gt;"&amp;B465,$A$15:$A$514,"&lt;&gt;")+B465*COUNTIFS($B$15:B465,B465,$A$15:A465,"&lt;&gt;"))/$B$12)</f>
        <v/>
      </c>
      <c r="F465" s="9" t="str">
        <f>IF(C465="","",IF((SUMIFS($B$15:$B$514,$B$15:$B$514,"&gt;"&amp;B465,$A$15:$A$514,"&lt;&gt;")+B465*(COUNTIFS($B$15:B465,B465,$A$15:A465,"&lt;&gt;")-1))/$B$12&lt;$B$4,"A",IF((SUMIFS($B$15:$B$514,$B$15:$B$514,"&gt;"&amp;B465,$A$15:$A$514,"&lt;&gt;")+B465*(COUNTIFS($B$15:B465,B465,$A$15:A465,"&lt;&gt;")-1))/$B$12&lt;$B$5,"B","C")))</f>
        <v/>
      </c>
      <c r="G465" s="21" t="str">
        <f>IF(A465="",IF(B465="","","Kunde fehlt"),IF(COUNTIF($A$15:$A$514,A465)&gt;1,"Kunde mehrfach. Bitte Umsätze zusammenfassen",IF(B465="","Umsatz fehlt",IF(NOT(ISNUMBER(B465)),"Umsatz ist keine Zahl",IF(B465&lt;=0,"Ohne Umsatz, nicht bewertet","")))))</f>
        <v/>
      </c>
    </row>
    <row r="466">
      <c r="A466" s="20"/>
      <c r="B466" s="11"/>
      <c r="C466" s="12" t="str">
        <f>IF(OR(A466="",NOT(ISNUMBER(B466))),"",IF(B466&lt;=0,"",COUNTIFS($B$15:$B$514,"&gt;"&amp;B466,$A$15:$A$514,"&lt;&gt;")+COUNTIFS($B$15:B466,B466,$A$15:A466,"&lt;&gt;")))</f>
        <v/>
      </c>
      <c r="D466" s="13" t="str">
        <f>IF(C466="","",B466/$B$12)</f>
        <v/>
      </c>
      <c r="E466" s="13" t="str">
        <f>IF(C466="","",(SUMIFS($B$15:$B$514,$B$15:$B$514,"&gt;"&amp;B466,$A$15:$A$514,"&lt;&gt;")+B466*COUNTIFS($B$15:B466,B466,$A$15:A466,"&lt;&gt;"))/$B$12)</f>
        <v/>
      </c>
      <c r="F466" s="9" t="str">
        <f>IF(C466="","",IF((SUMIFS($B$15:$B$514,$B$15:$B$514,"&gt;"&amp;B466,$A$15:$A$514,"&lt;&gt;")+B466*(COUNTIFS($B$15:B466,B466,$A$15:A466,"&lt;&gt;")-1))/$B$12&lt;$B$4,"A",IF((SUMIFS($B$15:$B$514,$B$15:$B$514,"&gt;"&amp;B466,$A$15:$A$514,"&lt;&gt;")+B466*(COUNTIFS($B$15:B466,B466,$A$15:A466,"&lt;&gt;")-1))/$B$12&lt;$B$5,"B","C")))</f>
        <v/>
      </c>
      <c r="G466" s="21" t="str">
        <f>IF(A466="",IF(B466="","","Kunde fehlt"),IF(COUNTIF($A$15:$A$514,A466)&gt;1,"Kunde mehrfach. Bitte Umsätze zusammenfassen",IF(B466="","Umsatz fehlt",IF(NOT(ISNUMBER(B466)),"Umsatz ist keine Zahl",IF(B466&lt;=0,"Ohne Umsatz, nicht bewertet","")))))</f>
        <v/>
      </c>
    </row>
    <row r="467">
      <c r="A467" s="20"/>
      <c r="B467" s="11"/>
      <c r="C467" s="12" t="str">
        <f>IF(OR(A467="",NOT(ISNUMBER(B467))),"",IF(B467&lt;=0,"",COUNTIFS($B$15:$B$514,"&gt;"&amp;B467,$A$15:$A$514,"&lt;&gt;")+COUNTIFS($B$15:B467,B467,$A$15:A467,"&lt;&gt;")))</f>
        <v/>
      </c>
      <c r="D467" s="13" t="str">
        <f>IF(C467="","",B467/$B$12)</f>
        <v/>
      </c>
      <c r="E467" s="13" t="str">
        <f>IF(C467="","",(SUMIFS($B$15:$B$514,$B$15:$B$514,"&gt;"&amp;B467,$A$15:$A$514,"&lt;&gt;")+B467*COUNTIFS($B$15:B467,B467,$A$15:A467,"&lt;&gt;"))/$B$12)</f>
        <v/>
      </c>
      <c r="F467" s="9" t="str">
        <f>IF(C467="","",IF((SUMIFS($B$15:$B$514,$B$15:$B$514,"&gt;"&amp;B467,$A$15:$A$514,"&lt;&gt;")+B467*(COUNTIFS($B$15:B467,B467,$A$15:A467,"&lt;&gt;")-1))/$B$12&lt;$B$4,"A",IF((SUMIFS($B$15:$B$514,$B$15:$B$514,"&gt;"&amp;B467,$A$15:$A$514,"&lt;&gt;")+B467*(COUNTIFS($B$15:B467,B467,$A$15:A467,"&lt;&gt;")-1))/$B$12&lt;$B$5,"B","C")))</f>
        <v/>
      </c>
      <c r="G467" s="21" t="str">
        <f>IF(A467="",IF(B467="","","Kunde fehlt"),IF(COUNTIF($A$15:$A$514,A467)&gt;1,"Kunde mehrfach. Bitte Umsätze zusammenfassen",IF(B467="","Umsatz fehlt",IF(NOT(ISNUMBER(B467)),"Umsatz ist keine Zahl",IF(B467&lt;=0,"Ohne Umsatz, nicht bewertet","")))))</f>
        <v/>
      </c>
    </row>
    <row r="468">
      <c r="A468" s="20"/>
      <c r="B468" s="11"/>
      <c r="C468" s="12" t="str">
        <f>IF(OR(A468="",NOT(ISNUMBER(B468))),"",IF(B468&lt;=0,"",COUNTIFS($B$15:$B$514,"&gt;"&amp;B468,$A$15:$A$514,"&lt;&gt;")+COUNTIFS($B$15:B468,B468,$A$15:A468,"&lt;&gt;")))</f>
        <v/>
      </c>
      <c r="D468" s="13" t="str">
        <f>IF(C468="","",B468/$B$12)</f>
        <v/>
      </c>
      <c r="E468" s="13" t="str">
        <f>IF(C468="","",(SUMIFS($B$15:$B$514,$B$15:$B$514,"&gt;"&amp;B468,$A$15:$A$514,"&lt;&gt;")+B468*COUNTIFS($B$15:B468,B468,$A$15:A468,"&lt;&gt;"))/$B$12)</f>
        <v/>
      </c>
      <c r="F468" s="9" t="str">
        <f>IF(C468="","",IF((SUMIFS($B$15:$B$514,$B$15:$B$514,"&gt;"&amp;B468,$A$15:$A$514,"&lt;&gt;")+B468*(COUNTIFS($B$15:B468,B468,$A$15:A468,"&lt;&gt;")-1))/$B$12&lt;$B$4,"A",IF((SUMIFS($B$15:$B$514,$B$15:$B$514,"&gt;"&amp;B468,$A$15:$A$514,"&lt;&gt;")+B468*(COUNTIFS($B$15:B468,B468,$A$15:A468,"&lt;&gt;")-1))/$B$12&lt;$B$5,"B","C")))</f>
        <v/>
      </c>
      <c r="G468" s="21" t="str">
        <f>IF(A468="",IF(B468="","","Kunde fehlt"),IF(COUNTIF($A$15:$A$514,A468)&gt;1,"Kunde mehrfach. Bitte Umsätze zusammenfassen",IF(B468="","Umsatz fehlt",IF(NOT(ISNUMBER(B468)),"Umsatz ist keine Zahl",IF(B468&lt;=0,"Ohne Umsatz, nicht bewertet","")))))</f>
        <v/>
      </c>
    </row>
    <row r="469">
      <c r="A469" s="20"/>
      <c r="B469" s="11"/>
      <c r="C469" s="12" t="str">
        <f>IF(OR(A469="",NOT(ISNUMBER(B469))),"",IF(B469&lt;=0,"",COUNTIFS($B$15:$B$514,"&gt;"&amp;B469,$A$15:$A$514,"&lt;&gt;")+COUNTIFS($B$15:B469,B469,$A$15:A469,"&lt;&gt;")))</f>
        <v/>
      </c>
      <c r="D469" s="13" t="str">
        <f>IF(C469="","",B469/$B$12)</f>
        <v/>
      </c>
      <c r="E469" s="13" t="str">
        <f>IF(C469="","",(SUMIFS($B$15:$B$514,$B$15:$B$514,"&gt;"&amp;B469,$A$15:$A$514,"&lt;&gt;")+B469*COUNTIFS($B$15:B469,B469,$A$15:A469,"&lt;&gt;"))/$B$12)</f>
        <v/>
      </c>
      <c r="F469" s="9" t="str">
        <f>IF(C469="","",IF((SUMIFS($B$15:$B$514,$B$15:$B$514,"&gt;"&amp;B469,$A$15:$A$514,"&lt;&gt;")+B469*(COUNTIFS($B$15:B469,B469,$A$15:A469,"&lt;&gt;")-1))/$B$12&lt;$B$4,"A",IF((SUMIFS($B$15:$B$514,$B$15:$B$514,"&gt;"&amp;B469,$A$15:$A$514,"&lt;&gt;")+B469*(COUNTIFS($B$15:B469,B469,$A$15:A469,"&lt;&gt;")-1))/$B$12&lt;$B$5,"B","C")))</f>
        <v/>
      </c>
      <c r="G469" s="21" t="str">
        <f>IF(A469="",IF(B469="","","Kunde fehlt"),IF(COUNTIF($A$15:$A$514,A469)&gt;1,"Kunde mehrfach. Bitte Umsätze zusammenfassen",IF(B469="","Umsatz fehlt",IF(NOT(ISNUMBER(B469)),"Umsatz ist keine Zahl",IF(B469&lt;=0,"Ohne Umsatz, nicht bewertet","")))))</f>
        <v/>
      </c>
    </row>
    <row r="470">
      <c r="A470" s="20"/>
      <c r="B470" s="11"/>
      <c r="C470" s="12" t="str">
        <f>IF(OR(A470="",NOT(ISNUMBER(B470))),"",IF(B470&lt;=0,"",COUNTIFS($B$15:$B$514,"&gt;"&amp;B470,$A$15:$A$514,"&lt;&gt;")+COUNTIFS($B$15:B470,B470,$A$15:A470,"&lt;&gt;")))</f>
        <v/>
      </c>
      <c r="D470" s="13" t="str">
        <f>IF(C470="","",B470/$B$12)</f>
        <v/>
      </c>
      <c r="E470" s="13" t="str">
        <f>IF(C470="","",(SUMIFS($B$15:$B$514,$B$15:$B$514,"&gt;"&amp;B470,$A$15:$A$514,"&lt;&gt;")+B470*COUNTIFS($B$15:B470,B470,$A$15:A470,"&lt;&gt;"))/$B$12)</f>
        <v/>
      </c>
      <c r="F470" s="9" t="str">
        <f>IF(C470="","",IF((SUMIFS($B$15:$B$514,$B$15:$B$514,"&gt;"&amp;B470,$A$15:$A$514,"&lt;&gt;")+B470*(COUNTIFS($B$15:B470,B470,$A$15:A470,"&lt;&gt;")-1))/$B$12&lt;$B$4,"A",IF((SUMIFS($B$15:$B$514,$B$15:$B$514,"&gt;"&amp;B470,$A$15:$A$514,"&lt;&gt;")+B470*(COUNTIFS($B$15:B470,B470,$A$15:A470,"&lt;&gt;")-1))/$B$12&lt;$B$5,"B","C")))</f>
        <v/>
      </c>
      <c r="G470" s="21" t="str">
        <f>IF(A470="",IF(B470="","","Kunde fehlt"),IF(COUNTIF($A$15:$A$514,A470)&gt;1,"Kunde mehrfach. Bitte Umsätze zusammenfassen",IF(B470="","Umsatz fehlt",IF(NOT(ISNUMBER(B470)),"Umsatz ist keine Zahl",IF(B470&lt;=0,"Ohne Umsatz, nicht bewertet","")))))</f>
        <v/>
      </c>
    </row>
    <row r="471">
      <c r="A471" s="20"/>
      <c r="B471" s="11"/>
      <c r="C471" s="12" t="str">
        <f>IF(OR(A471="",NOT(ISNUMBER(B471))),"",IF(B471&lt;=0,"",COUNTIFS($B$15:$B$514,"&gt;"&amp;B471,$A$15:$A$514,"&lt;&gt;")+COUNTIFS($B$15:B471,B471,$A$15:A471,"&lt;&gt;")))</f>
        <v/>
      </c>
      <c r="D471" s="13" t="str">
        <f>IF(C471="","",B471/$B$12)</f>
        <v/>
      </c>
      <c r="E471" s="13" t="str">
        <f>IF(C471="","",(SUMIFS($B$15:$B$514,$B$15:$B$514,"&gt;"&amp;B471,$A$15:$A$514,"&lt;&gt;")+B471*COUNTIFS($B$15:B471,B471,$A$15:A471,"&lt;&gt;"))/$B$12)</f>
        <v/>
      </c>
      <c r="F471" s="9" t="str">
        <f>IF(C471="","",IF((SUMIFS($B$15:$B$514,$B$15:$B$514,"&gt;"&amp;B471,$A$15:$A$514,"&lt;&gt;")+B471*(COUNTIFS($B$15:B471,B471,$A$15:A471,"&lt;&gt;")-1))/$B$12&lt;$B$4,"A",IF((SUMIFS($B$15:$B$514,$B$15:$B$514,"&gt;"&amp;B471,$A$15:$A$514,"&lt;&gt;")+B471*(COUNTIFS($B$15:B471,B471,$A$15:A471,"&lt;&gt;")-1))/$B$12&lt;$B$5,"B","C")))</f>
        <v/>
      </c>
      <c r="G471" s="21" t="str">
        <f>IF(A471="",IF(B471="","","Kunde fehlt"),IF(COUNTIF($A$15:$A$514,A471)&gt;1,"Kunde mehrfach. Bitte Umsätze zusammenfassen",IF(B471="","Umsatz fehlt",IF(NOT(ISNUMBER(B471)),"Umsatz ist keine Zahl",IF(B471&lt;=0,"Ohne Umsatz, nicht bewertet","")))))</f>
        <v/>
      </c>
    </row>
    <row r="472">
      <c r="A472" s="20"/>
      <c r="B472" s="11"/>
      <c r="C472" s="12" t="str">
        <f>IF(OR(A472="",NOT(ISNUMBER(B472))),"",IF(B472&lt;=0,"",COUNTIFS($B$15:$B$514,"&gt;"&amp;B472,$A$15:$A$514,"&lt;&gt;")+COUNTIFS($B$15:B472,B472,$A$15:A472,"&lt;&gt;")))</f>
        <v/>
      </c>
      <c r="D472" s="13" t="str">
        <f>IF(C472="","",B472/$B$12)</f>
        <v/>
      </c>
      <c r="E472" s="13" t="str">
        <f>IF(C472="","",(SUMIFS($B$15:$B$514,$B$15:$B$514,"&gt;"&amp;B472,$A$15:$A$514,"&lt;&gt;")+B472*COUNTIFS($B$15:B472,B472,$A$15:A472,"&lt;&gt;"))/$B$12)</f>
        <v/>
      </c>
      <c r="F472" s="9" t="str">
        <f>IF(C472="","",IF((SUMIFS($B$15:$B$514,$B$15:$B$514,"&gt;"&amp;B472,$A$15:$A$514,"&lt;&gt;")+B472*(COUNTIFS($B$15:B472,B472,$A$15:A472,"&lt;&gt;")-1))/$B$12&lt;$B$4,"A",IF((SUMIFS($B$15:$B$514,$B$15:$B$514,"&gt;"&amp;B472,$A$15:$A$514,"&lt;&gt;")+B472*(COUNTIFS($B$15:B472,B472,$A$15:A472,"&lt;&gt;")-1))/$B$12&lt;$B$5,"B","C")))</f>
        <v/>
      </c>
      <c r="G472" s="21" t="str">
        <f>IF(A472="",IF(B472="","","Kunde fehlt"),IF(COUNTIF($A$15:$A$514,A472)&gt;1,"Kunde mehrfach. Bitte Umsätze zusammenfassen",IF(B472="","Umsatz fehlt",IF(NOT(ISNUMBER(B472)),"Umsatz ist keine Zahl",IF(B472&lt;=0,"Ohne Umsatz, nicht bewertet","")))))</f>
        <v/>
      </c>
    </row>
    <row r="473">
      <c r="A473" s="20"/>
      <c r="B473" s="11"/>
      <c r="C473" s="12" t="str">
        <f>IF(OR(A473="",NOT(ISNUMBER(B473))),"",IF(B473&lt;=0,"",COUNTIFS($B$15:$B$514,"&gt;"&amp;B473,$A$15:$A$514,"&lt;&gt;")+COUNTIFS($B$15:B473,B473,$A$15:A473,"&lt;&gt;")))</f>
        <v/>
      </c>
      <c r="D473" s="13" t="str">
        <f>IF(C473="","",B473/$B$12)</f>
        <v/>
      </c>
      <c r="E473" s="13" t="str">
        <f>IF(C473="","",(SUMIFS($B$15:$B$514,$B$15:$B$514,"&gt;"&amp;B473,$A$15:$A$514,"&lt;&gt;")+B473*COUNTIFS($B$15:B473,B473,$A$15:A473,"&lt;&gt;"))/$B$12)</f>
        <v/>
      </c>
      <c r="F473" s="9" t="str">
        <f>IF(C473="","",IF((SUMIFS($B$15:$B$514,$B$15:$B$514,"&gt;"&amp;B473,$A$15:$A$514,"&lt;&gt;")+B473*(COUNTIFS($B$15:B473,B473,$A$15:A473,"&lt;&gt;")-1))/$B$12&lt;$B$4,"A",IF((SUMIFS($B$15:$B$514,$B$15:$B$514,"&gt;"&amp;B473,$A$15:$A$514,"&lt;&gt;")+B473*(COUNTIFS($B$15:B473,B473,$A$15:A473,"&lt;&gt;")-1))/$B$12&lt;$B$5,"B","C")))</f>
        <v/>
      </c>
      <c r="G473" s="21" t="str">
        <f>IF(A473="",IF(B473="","","Kunde fehlt"),IF(COUNTIF($A$15:$A$514,A473)&gt;1,"Kunde mehrfach. Bitte Umsätze zusammenfassen",IF(B473="","Umsatz fehlt",IF(NOT(ISNUMBER(B473)),"Umsatz ist keine Zahl",IF(B473&lt;=0,"Ohne Umsatz, nicht bewertet","")))))</f>
        <v/>
      </c>
    </row>
    <row r="474">
      <c r="A474" s="20"/>
      <c r="B474" s="11"/>
      <c r="C474" s="12" t="str">
        <f>IF(OR(A474="",NOT(ISNUMBER(B474))),"",IF(B474&lt;=0,"",COUNTIFS($B$15:$B$514,"&gt;"&amp;B474,$A$15:$A$514,"&lt;&gt;")+COUNTIFS($B$15:B474,B474,$A$15:A474,"&lt;&gt;")))</f>
        <v/>
      </c>
      <c r="D474" s="13" t="str">
        <f>IF(C474="","",B474/$B$12)</f>
        <v/>
      </c>
      <c r="E474" s="13" t="str">
        <f>IF(C474="","",(SUMIFS($B$15:$B$514,$B$15:$B$514,"&gt;"&amp;B474,$A$15:$A$514,"&lt;&gt;")+B474*COUNTIFS($B$15:B474,B474,$A$15:A474,"&lt;&gt;"))/$B$12)</f>
        <v/>
      </c>
      <c r="F474" s="9" t="str">
        <f>IF(C474="","",IF((SUMIFS($B$15:$B$514,$B$15:$B$514,"&gt;"&amp;B474,$A$15:$A$514,"&lt;&gt;")+B474*(COUNTIFS($B$15:B474,B474,$A$15:A474,"&lt;&gt;")-1))/$B$12&lt;$B$4,"A",IF((SUMIFS($B$15:$B$514,$B$15:$B$514,"&gt;"&amp;B474,$A$15:$A$514,"&lt;&gt;")+B474*(COUNTIFS($B$15:B474,B474,$A$15:A474,"&lt;&gt;")-1))/$B$12&lt;$B$5,"B","C")))</f>
        <v/>
      </c>
      <c r="G474" s="21" t="str">
        <f>IF(A474="",IF(B474="","","Kunde fehlt"),IF(COUNTIF($A$15:$A$514,A474)&gt;1,"Kunde mehrfach. Bitte Umsätze zusammenfassen",IF(B474="","Umsatz fehlt",IF(NOT(ISNUMBER(B474)),"Umsatz ist keine Zahl",IF(B474&lt;=0,"Ohne Umsatz, nicht bewertet","")))))</f>
        <v/>
      </c>
    </row>
    <row r="475">
      <c r="A475" s="20"/>
      <c r="B475" s="11"/>
      <c r="C475" s="12" t="str">
        <f>IF(OR(A475="",NOT(ISNUMBER(B475))),"",IF(B475&lt;=0,"",COUNTIFS($B$15:$B$514,"&gt;"&amp;B475,$A$15:$A$514,"&lt;&gt;")+COUNTIFS($B$15:B475,B475,$A$15:A475,"&lt;&gt;")))</f>
        <v/>
      </c>
      <c r="D475" s="13" t="str">
        <f>IF(C475="","",B475/$B$12)</f>
        <v/>
      </c>
      <c r="E475" s="13" t="str">
        <f>IF(C475="","",(SUMIFS($B$15:$B$514,$B$15:$B$514,"&gt;"&amp;B475,$A$15:$A$514,"&lt;&gt;")+B475*COUNTIFS($B$15:B475,B475,$A$15:A475,"&lt;&gt;"))/$B$12)</f>
        <v/>
      </c>
      <c r="F475" s="9" t="str">
        <f>IF(C475="","",IF((SUMIFS($B$15:$B$514,$B$15:$B$514,"&gt;"&amp;B475,$A$15:$A$514,"&lt;&gt;")+B475*(COUNTIFS($B$15:B475,B475,$A$15:A475,"&lt;&gt;")-1))/$B$12&lt;$B$4,"A",IF((SUMIFS($B$15:$B$514,$B$15:$B$514,"&gt;"&amp;B475,$A$15:$A$514,"&lt;&gt;")+B475*(COUNTIFS($B$15:B475,B475,$A$15:A475,"&lt;&gt;")-1))/$B$12&lt;$B$5,"B","C")))</f>
        <v/>
      </c>
      <c r="G475" s="21" t="str">
        <f>IF(A475="",IF(B475="","","Kunde fehlt"),IF(COUNTIF($A$15:$A$514,A475)&gt;1,"Kunde mehrfach. Bitte Umsätze zusammenfassen",IF(B475="","Umsatz fehlt",IF(NOT(ISNUMBER(B475)),"Umsatz ist keine Zahl",IF(B475&lt;=0,"Ohne Umsatz, nicht bewertet","")))))</f>
        <v/>
      </c>
    </row>
    <row r="476">
      <c r="A476" s="20"/>
      <c r="B476" s="11"/>
      <c r="C476" s="12" t="str">
        <f>IF(OR(A476="",NOT(ISNUMBER(B476))),"",IF(B476&lt;=0,"",COUNTIFS($B$15:$B$514,"&gt;"&amp;B476,$A$15:$A$514,"&lt;&gt;")+COUNTIFS($B$15:B476,B476,$A$15:A476,"&lt;&gt;")))</f>
        <v/>
      </c>
      <c r="D476" s="13" t="str">
        <f>IF(C476="","",B476/$B$12)</f>
        <v/>
      </c>
      <c r="E476" s="13" t="str">
        <f>IF(C476="","",(SUMIFS($B$15:$B$514,$B$15:$B$514,"&gt;"&amp;B476,$A$15:$A$514,"&lt;&gt;")+B476*COUNTIFS($B$15:B476,B476,$A$15:A476,"&lt;&gt;"))/$B$12)</f>
        <v/>
      </c>
      <c r="F476" s="9" t="str">
        <f>IF(C476="","",IF((SUMIFS($B$15:$B$514,$B$15:$B$514,"&gt;"&amp;B476,$A$15:$A$514,"&lt;&gt;")+B476*(COUNTIFS($B$15:B476,B476,$A$15:A476,"&lt;&gt;")-1))/$B$12&lt;$B$4,"A",IF((SUMIFS($B$15:$B$514,$B$15:$B$514,"&gt;"&amp;B476,$A$15:$A$514,"&lt;&gt;")+B476*(COUNTIFS($B$15:B476,B476,$A$15:A476,"&lt;&gt;")-1))/$B$12&lt;$B$5,"B","C")))</f>
        <v/>
      </c>
      <c r="G476" s="21" t="str">
        <f>IF(A476="",IF(B476="","","Kunde fehlt"),IF(COUNTIF($A$15:$A$514,A476)&gt;1,"Kunde mehrfach. Bitte Umsätze zusammenfassen",IF(B476="","Umsatz fehlt",IF(NOT(ISNUMBER(B476)),"Umsatz ist keine Zahl",IF(B476&lt;=0,"Ohne Umsatz, nicht bewertet","")))))</f>
        <v/>
      </c>
    </row>
    <row r="477">
      <c r="A477" s="20"/>
      <c r="B477" s="11"/>
      <c r="C477" s="12" t="str">
        <f>IF(OR(A477="",NOT(ISNUMBER(B477))),"",IF(B477&lt;=0,"",COUNTIFS($B$15:$B$514,"&gt;"&amp;B477,$A$15:$A$514,"&lt;&gt;")+COUNTIFS($B$15:B477,B477,$A$15:A477,"&lt;&gt;")))</f>
        <v/>
      </c>
      <c r="D477" s="13" t="str">
        <f>IF(C477="","",B477/$B$12)</f>
        <v/>
      </c>
      <c r="E477" s="13" t="str">
        <f>IF(C477="","",(SUMIFS($B$15:$B$514,$B$15:$B$514,"&gt;"&amp;B477,$A$15:$A$514,"&lt;&gt;")+B477*COUNTIFS($B$15:B477,B477,$A$15:A477,"&lt;&gt;"))/$B$12)</f>
        <v/>
      </c>
      <c r="F477" s="9" t="str">
        <f>IF(C477="","",IF((SUMIFS($B$15:$B$514,$B$15:$B$514,"&gt;"&amp;B477,$A$15:$A$514,"&lt;&gt;")+B477*(COUNTIFS($B$15:B477,B477,$A$15:A477,"&lt;&gt;")-1))/$B$12&lt;$B$4,"A",IF((SUMIFS($B$15:$B$514,$B$15:$B$514,"&gt;"&amp;B477,$A$15:$A$514,"&lt;&gt;")+B477*(COUNTIFS($B$15:B477,B477,$A$15:A477,"&lt;&gt;")-1))/$B$12&lt;$B$5,"B","C")))</f>
        <v/>
      </c>
      <c r="G477" s="21" t="str">
        <f>IF(A477="",IF(B477="","","Kunde fehlt"),IF(COUNTIF($A$15:$A$514,A477)&gt;1,"Kunde mehrfach. Bitte Umsätze zusammenfassen",IF(B477="","Umsatz fehlt",IF(NOT(ISNUMBER(B477)),"Umsatz ist keine Zahl",IF(B477&lt;=0,"Ohne Umsatz, nicht bewertet","")))))</f>
        <v/>
      </c>
    </row>
    <row r="478">
      <c r="A478" s="20"/>
      <c r="B478" s="11"/>
      <c r="C478" s="12" t="str">
        <f>IF(OR(A478="",NOT(ISNUMBER(B478))),"",IF(B478&lt;=0,"",COUNTIFS($B$15:$B$514,"&gt;"&amp;B478,$A$15:$A$514,"&lt;&gt;")+COUNTIFS($B$15:B478,B478,$A$15:A478,"&lt;&gt;")))</f>
        <v/>
      </c>
      <c r="D478" s="13" t="str">
        <f>IF(C478="","",B478/$B$12)</f>
        <v/>
      </c>
      <c r="E478" s="13" t="str">
        <f>IF(C478="","",(SUMIFS($B$15:$B$514,$B$15:$B$514,"&gt;"&amp;B478,$A$15:$A$514,"&lt;&gt;")+B478*COUNTIFS($B$15:B478,B478,$A$15:A478,"&lt;&gt;"))/$B$12)</f>
        <v/>
      </c>
      <c r="F478" s="9" t="str">
        <f>IF(C478="","",IF((SUMIFS($B$15:$B$514,$B$15:$B$514,"&gt;"&amp;B478,$A$15:$A$514,"&lt;&gt;")+B478*(COUNTIFS($B$15:B478,B478,$A$15:A478,"&lt;&gt;")-1))/$B$12&lt;$B$4,"A",IF((SUMIFS($B$15:$B$514,$B$15:$B$514,"&gt;"&amp;B478,$A$15:$A$514,"&lt;&gt;")+B478*(COUNTIFS($B$15:B478,B478,$A$15:A478,"&lt;&gt;")-1))/$B$12&lt;$B$5,"B","C")))</f>
        <v/>
      </c>
      <c r="G478" s="21" t="str">
        <f>IF(A478="",IF(B478="","","Kunde fehlt"),IF(COUNTIF($A$15:$A$514,A478)&gt;1,"Kunde mehrfach. Bitte Umsätze zusammenfassen",IF(B478="","Umsatz fehlt",IF(NOT(ISNUMBER(B478)),"Umsatz ist keine Zahl",IF(B478&lt;=0,"Ohne Umsatz, nicht bewertet","")))))</f>
        <v/>
      </c>
    </row>
    <row r="479">
      <c r="A479" s="20"/>
      <c r="B479" s="11"/>
      <c r="C479" s="12" t="str">
        <f>IF(OR(A479="",NOT(ISNUMBER(B479))),"",IF(B479&lt;=0,"",COUNTIFS($B$15:$B$514,"&gt;"&amp;B479,$A$15:$A$514,"&lt;&gt;")+COUNTIFS($B$15:B479,B479,$A$15:A479,"&lt;&gt;")))</f>
        <v/>
      </c>
      <c r="D479" s="13" t="str">
        <f>IF(C479="","",B479/$B$12)</f>
        <v/>
      </c>
      <c r="E479" s="13" t="str">
        <f>IF(C479="","",(SUMIFS($B$15:$B$514,$B$15:$B$514,"&gt;"&amp;B479,$A$15:$A$514,"&lt;&gt;")+B479*COUNTIFS($B$15:B479,B479,$A$15:A479,"&lt;&gt;"))/$B$12)</f>
        <v/>
      </c>
      <c r="F479" s="9" t="str">
        <f>IF(C479="","",IF((SUMIFS($B$15:$B$514,$B$15:$B$514,"&gt;"&amp;B479,$A$15:$A$514,"&lt;&gt;")+B479*(COUNTIFS($B$15:B479,B479,$A$15:A479,"&lt;&gt;")-1))/$B$12&lt;$B$4,"A",IF((SUMIFS($B$15:$B$514,$B$15:$B$514,"&gt;"&amp;B479,$A$15:$A$514,"&lt;&gt;")+B479*(COUNTIFS($B$15:B479,B479,$A$15:A479,"&lt;&gt;")-1))/$B$12&lt;$B$5,"B","C")))</f>
        <v/>
      </c>
      <c r="G479" s="21" t="str">
        <f>IF(A479="",IF(B479="","","Kunde fehlt"),IF(COUNTIF($A$15:$A$514,A479)&gt;1,"Kunde mehrfach. Bitte Umsätze zusammenfassen",IF(B479="","Umsatz fehlt",IF(NOT(ISNUMBER(B479)),"Umsatz ist keine Zahl",IF(B479&lt;=0,"Ohne Umsatz, nicht bewertet","")))))</f>
        <v/>
      </c>
    </row>
    <row r="480">
      <c r="A480" s="20"/>
      <c r="B480" s="11"/>
      <c r="C480" s="12" t="str">
        <f>IF(OR(A480="",NOT(ISNUMBER(B480))),"",IF(B480&lt;=0,"",COUNTIFS($B$15:$B$514,"&gt;"&amp;B480,$A$15:$A$514,"&lt;&gt;")+COUNTIFS($B$15:B480,B480,$A$15:A480,"&lt;&gt;")))</f>
        <v/>
      </c>
      <c r="D480" s="13" t="str">
        <f>IF(C480="","",B480/$B$12)</f>
        <v/>
      </c>
      <c r="E480" s="13" t="str">
        <f>IF(C480="","",(SUMIFS($B$15:$B$514,$B$15:$B$514,"&gt;"&amp;B480,$A$15:$A$514,"&lt;&gt;")+B480*COUNTIFS($B$15:B480,B480,$A$15:A480,"&lt;&gt;"))/$B$12)</f>
        <v/>
      </c>
      <c r="F480" s="9" t="str">
        <f>IF(C480="","",IF((SUMIFS($B$15:$B$514,$B$15:$B$514,"&gt;"&amp;B480,$A$15:$A$514,"&lt;&gt;")+B480*(COUNTIFS($B$15:B480,B480,$A$15:A480,"&lt;&gt;")-1))/$B$12&lt;$B$4,"A",IF((SUMIFS($B$15:$B$514,$B$15:$B$514,"&gt;"&amp;B480,$A$15:$A$514,"&lt;&gt;")+B480*(COUNTIFS($B$15:B480,B480,$A$15:A480,"&lt;&gt;")-1))/$B$12&lt;$B$5,"B","C")))</f>
        <v/>
      </c>
      <c r="G480" s="21" t="str">
        <f>IF(A480="",IF(B480="","","Kunde fehlt"),IF(COUNTIF($A$15:$A$514,A480)&gt;1,"Kunde mehrfach. Bitte Umsätze zusammenfassen",IF(B480="","Umsatz fehlt",IF(NOT(ISNUMBER(B480)),"Umsatz ist keine Zahl",IF(B480&lt;=0,"Ohne Umsatz, nicht bewertet","")))))</f>
        <v/>
      </c>
    </row>
    <row r="481">
      <c r="A481" s="20"/>
      <c r="B481" s="11"/>
      <c r="C481" s="12" t="str">
        <f>IF(OR(A481="",NOT(ISNUMBER(B481))),"",IF(B481&lt;=0,"",COUNTIFS($B$15:$B$514,"&gt;"&amp;B481,$A$15:$A$514,"&lt;&gt;")+COUNTIFS($B$15:B481,B481,$A$15:A481,"&lt;&gt;")))</f>
        <v/>
      </c>
      <c r="D481" s="13" t="str">
        <f>IF(C481="","",B481/$B$12)</f>
        <v/>
      </c>
      <c r="E481" s="13" t="str">
        <f>IF(C481="","",(SUMIFS($B$15:$B$514,$B$15:$B$514,"&gt;"&amp;B481,$A$15:$A$514,"&lt;&gt;")+B481*COUNTIFS($B$15:B481,B481,$A$15:A481,"&lt;&gt;"))/$B$12)</f>
        <v/>
      </c>
      <c r="F481" s="9" t="str">
        <f>IF(C481="","",IF((SUMIFS($B$15:$B$514,$B$15:$B$514,"&gt;"&amp;B481,$A$15:$A$514,"&lt;&gt;")+B481*(COUNTIFS($B$15:B481,B481,$A$15:A481,"&lt;&gt;")-1))/$B$12&lt;$B$4,"A",IF((SUMIFS($B$15:$B$514,$B$15:$B$514,"&gt;"&amp;B481,$A$15:$A$514,"&lt;&gt;")+B481*(COUNTIFS($B$15:B481,B481,$A$15:A481,"&lt;&gt;")-1))/$B$12&lt;$B$5,"B","C")))</f>
        <v/>
      </c>
      <c r="G481" s="21" t="str">
        <f>IF(A481="",IF(B481="","","Kunde fehlt"),IF(COUNTIF($A$15:$A$514,A481)&gt;1,"Kunde mehrfach. Bitte Umsätze zusammenfassen",IF(B481="","Umsatz fehlt",IF(NOT(ISNUMBER(B481)),"Umsatz ist keine Zahl",IF(B481&lt;=0,"Ohne Umsatz, nicht bewertet","")))))</f>
        <v/>
      </c>
    </row>
    <row r="482">
      <c r="A482" s="20"/>
      <c r="B482" s="11"/>
      <c r="C482" s="12" t="str">
        <f>IF(OR(A482="",NOT(ISNUMBER(B482))),"",IF(B482&lt;=0,"",COUNTIFS($B$15:$B$514,"&gt;"&amp;B482,$A$15:$A$514,"&lt;&gt;")+COUNTIFS($B$15:B482,B482,$A$15:A482,"&lt;&gt;")))</f>
        <v/>
      </c>
      <c r="D482" s="13" t="str">
        <f>IF(C482="","",B482/$B$12)</f>
        <v/>
      </c>
      <c r="E482" s="13" t="str">
        <f>IF(C482="","",(SUMIFS($B$15:$B$514,$B$15:$B$514,"&gt;"&amp;B482,$A$15:$A$514,"&lt;&gt;")+B482*COUNTIFS($B$15:B482,B482,$A$15:A482,"&lt;&gt;"))/$B$12)</f>
        <v/>
      </c>
      <c r="F482" s="9" t="str">
        <f>IF(C482="","",IF((SUMIFS($B$15:$B$514,$B$15:$B$514,"&gt;"&amp;B482,$A$15:$A$514,"&lt;&gt;")+B482*(COUNTIFS($B$15:B482,B482,$A$15:A482,"&lt;&gt;")-1))/$B$12&lt;$B$4,"A",IF((SUMIFS($B$15:$B$514,$B$15:$B$514,"&gt;"&amp;B482,$A$15:$A$514,"&lt;&gt;")+B482*(COUNTIFS($B$15:B482,B482,$A$15:A482,"&lt;&gt;")-1))/$B$12&lt;$B$5,"B","C")))</f>
        <v/>
      </c>
      <c r="G482" s="21" t="str">
        <f>IF(A482="",IF(B482="","","Kunde fehlt"),IF(COUNTIF($A$15:$A$514,A482)&gt;1,"Kunde mehrfach. Bitte Umsätze zusammenfassen",IF(B482="","Umsatz fehlt",IF(NOT(ISNUMBER(B482)),"Umsatz ist keine Zahl",IF(B482&lt;=0,"Ohne Umsatz, nicht bewertet","")))))</f>
        <v/>
      </c>
    </row>
    <row r="483">
      <c r="A483" s="20"/>
      <c r="B483" s="11"/>
      <c r="C483" s="12" t="str">
        <f>IF(OR(A483="",NOT(ISNUMBER(B483))),"",IF(B483&lt;=0,"",COUNTIFS($B$15:$B$514,"&gt;"&amp;B483,$A$15:$A$514,"&lt;&gt;")+COUNTIFS($B$15:B483,B483,$A$15:A483,"&lt;&gt;")))</f>
        <v/>
      </c>
      <c r="D483" s="13" t="str">
        <f>IF(C483="","",B483/$B$12)</f>
        <v/>
      </c>
      <c r="E483" s="13" t="str">
        <f>IF(C483="","",(SUMIFS($B$15:$B$514,$B$15:$B$514,"&gt;"&amp;B483,$A$15:$A$514,"&lt;&gt;")+B483*COUNTIFS($B$15:B483,B483,$A$15:A483,"&lt;&gt;"))/$B$12)</f>
        <v/>
      </c>
      <c r="F483" s="9" t="str">
        <f>IF(C483="","",IF((SUMIFS($B$15:$B$514,$B$15:$B$514,"&gt;"&amp;B483,$A$15:$A$514,"&lt;&gt;")+B483*(COUNTIFS($B$15:B483,B483,$A$15:A483,"&lt;&gt;")-1))/$B$12&lt;$B$4,"A",IF((SUMIFS($B$15:$B$514,$B$15:$B$514,"&gt;"&amp;B483,$A$15:$A$514,"&lt;&gt;")+B483*(COUNTIFS($B$15:B483,B483,$A$15:A483,"&lt;&gt;")-1))/$B$12&lt;$B$5,"B","C")))</f>
        <v/>
      </c>
      <c r="G483" s="21" t="str">
        <f>IF(A483="",IF(B483="","","Kunde fehlt"),IF(COUNTIF($A$15:$A$514,A483)&gt;1,"Kunde mehrfach. Bitte Umsätze zusammenfassen",IF(B483="","Umsatz fehlt",IF(NOT(ISNUMBER(B483)),"Umsatz ist keine Zahl",IF(B483&lt;=0,"Ohne Umsatz, nicht bewertet","")))))</f>
        <v/>
      </c>
    </row>
    <row r="484">
      <c r="A484" s="20"/>
      <c r="B484" s="11"/>
      <c r="C484" s="12" t="str">
        <f>IF(OR(A484="",NOT(ISNUMBER(B484))),"",IF(B484&lt;=0,"",COUNTIFS($B$15:$B$514,"&gt;"&amp;B484,$A$15:$A$514,"&lt;&gt;")+COUNTIFS($B$15:B484,B484,$A$15:A484,"&lt;&gt;")))</f>
        <v/>
      </c>
      <c r="D484" s="13" t="str">
        <f>IF(C484="","",B484/$B$12)</f>
        <v/>
      </c>
      <c r="E484" s="13" t="str">
        <f>IF(C484="","",(SUMIFS($B$15:$B$514,$B$15:$B$514,"&gt;"&amp;B484,$A$15:$A$514,"&lt;&gt;")+B484*COUNTIFS($B$15:B484,B484,$A$15:A484,"&lt;&gt;"))/$B$12)</f>
        <v/>
      </c>
      <c r="F484" s="9" t="str">
        <f>IF(C484="","",IF((SUMIFS($B$15:$B$514,$B$15:$B$514,"&gt;"&amp;B484,$A$15:$A$514,"&lt;&gt;")+B484*(COUNTIFS($B$15:B484,B484,$A$15:A484,"&lt;&gt;")-1))/$B$12&lt;$B$4,"A",IF((SUMIFS($B$15:$B$514,$B$15:$B$514,"&gt;"&amp;B484,$A$15:$A$514,"&lt;&gt;")+B484*(COUNTIFS($B$15:B484,B484,$A$15:A484,"&lt;&gt;")-1))/$B$12&lt;$B$5,"B","C")))</f>
        <v/>
      </c>
      <c r="G484" s="21" t="str">
        <f>IF(A484="",IF(B484="","","Kunde fehlt"),IF(COUNTIF($A$15:$A$514,A484)&gt;1,"Kunde mehrfach. Bitte Umsätze zusammenfassen",IF(B484="","Umsatz fehlt",IF(NOT(ISNUMBER(B484)),"Umsatz ist keine Zahl",IF(B484&lt;=0,"Ohne Umsatz, nicht bewertet","")))))</f>
        <v/>
      </c>
    </row>
    <row r="485">
      <c r="A485" s="20"/>
      <c r="B485" s="11"/>
      <c r="C485" s="12" t="str">
        <f>IF(OR(A485="",NOT(ISNUMBER(B485))),"",IF(B485&lt;=0,"",COUNTIFS($B$15:$B$514,"&gt;"&amp;B485,$A$15:$A$514,"&lt;&gt;")+COUNTIFS($B$15:B485,B485,$A$15:A485,"&lt;&gt;")))</f>
        <v/>
      </c>
      <c r="D485" s="13" t="str">
        <f>IF(C485="","",B485/$B$12)</f>
        <v/>
      </c>
      <c r="E485" s="13" t="str">
        <f>IF(C485="","",(SUMIFS($B$15:$B$514,$B$15:$B$514,"&gt;"&amp;B485,$A$15:$A$514,"&lt;&gt;")+B485*COUNTIFS($B$15:B485,B485,$A$15:A485,"&lt;&gt;"))/$B$12)</f>
        <v/>
      </c>
      <c r="F485" s="9" t="str">
        <f>IF(C485="","",IF((SUMIFS($B$15:$B$514,$B$15:$B$514,"&gt;"&amp;B485,$A$15:$A$514,"&lt;&gt;")+B485*(COUNTIFS($B$15:B485,B485,$A$15:A485,"&lt;&gt;")-1))/$B$12&lt;$B$4,"A",IF((SUMIFS($B$15:$B$514,$B$15:$B$514,"&gt;"&amp;B485,$A$15:$A$514,"&lt;&gt;")+B485*(COUNTIFS($B$15:B485,B485,$A$15:A485,"&lt;&gt;")-1))/$B$12&lt;$B$5,"B","C")))</f>
        <v/>
      </c>
      <c r="G485" s="21" t="str">
        <f>IF(A485="",IF(B485="","","Kunde fehlt"),IF(COUNTIF($A$15:$A$514,A485)&gt;1,"Kunde mehrfach. Bitte Umsätze zusammenfassen",IF(B485="","Umsatz fehlt",IF(NOT(ISNUMBER(B485)),"Umsatz ist keine Zahl",IF(B485&lt;=0,"Ohne Umsatz, nicht bewertet","")))))</f>
        <v/>
      </c>
    </row>
    <row r="486">
      <c r="A486" s="20"/>
      <c r="B486" s="11"/>
      <c r="C486" s="12" t="str">
        <f>IF(OR(A486="",NOT(ISNUMBER(B486))),"",IF(B486&lt;=0,"",COUNTIFS($B$15:$B$514,"&gt;"&amp;B486,$A$15:$A$514,"&lt;&gt;")+COUNTIFS($B$15:B486,B486,$A$15:A486,"&lt;&gt;")))</f>
        <v/>
      </c>
      <c r="D486" s="13" t="str">
        <f>IF(C486="","",B486/$B$12)</f>
        <v/>
      </c>
      <c r="E486" s="13" t="str">
        <f>IF(C486="","",(SUMIFS($B$15:$B$514,$B$15:$B$514,"&gt;"&amp;B486,$A$15:$A$514,"&lt;&gt;")+B486*COUNTIFS($B$15:B486,B486,$A$15:A486,"&lt;&gt;"))/$B$12)</f>
        <v/>
      </c>
      <c r="F486" s="9" t="str">
        <f>IF(C486="","",IF((SUMIFS($B$15:$B$514,$B$15:$B$514,"&gt;"&amp;B486,$A$15:$A$514,"&lt;&gt;")+B486*(COUNTIFS($B$15:B486,B486,$A$15:A486,"&lt;&gt;")-1))/$B$12&lt;$B$4,"A",IF((SUMIFS($B$15:$B$514,$B$15:$B$514,"&gt;"&amp;B486,$A$15:$A$514,"&lt;&gt;")+B486*(COUNTIFS($B$15:B486,B486,$A$15:A486,"&lt;&gt;")-1))/$B$12&lt;$B$5,"B","C")))</f>
        <v/>
      </c>
      <c r="G486" s="21" t="str">
        <f>IF(A486="",IF(B486="","","Kunde fehlt"),IF(COUNTIF($A$15:$A$514,A486)&gt;1,"Kunde mehrfach. Bitte Umsätze zusammenfassen",IF(B486="","Umsatz fehlt",IF(NOT(ISNUMBER(B486)),"Umsatz ist keine Zahl",IF(B486&lt;=0,"Ohne Umsatz, nicht bewertet","")))))</f>
        <v/>
      </c>
    </row>
    <row r="487">
      <c r="A487" s="20"/>
      <c r="B487" s="11"/>
      <c r="C487" s="12" t="str">
        <f>IF(OR(A487="",NOT(ISNUMBER(B487))),"",IF(B487&lt;=0,"",COUNTIFS($B$15:$B$514,"&gt;"&amp;B487,$A$15:$A$514,"&lt;&gt;")+COUNTIFS($B$15:B487,B487,$A$15:A487,"&lt;&gt;")))</f>
        <v/>
      </c>
      <c r="D487" s="13" t="str">
        <f>IF(C487="","",B487/$B$12)</f>
        <v/>
      </c>
      <c r="E487" s="13" t="str">
        <f>IF(C487="","",(SUMIFS($B$15:$B$514,$B$15:$B$514,"&gt;"&amp;B487,$A$15:$A$514,"&lt;&gt;")+B487*COUNTIFS($B$15:B487,B487,$A$15:A487,"&lt;&gt;"))/$B$12)</f>
        <v/>
      </c>
      <c r="F487" s="9" t="str">
        <f>IF(C487="","",IF((SUMIFS($B$15:$B$514,$B$15:$B$514,"&gt;"&amp;B487,$A$15:$A$514,"&lt;&gt;")+B487*(COUNTIFS($B$15:B487,B487,$A$15:A487,"&lt;&gt;")-1))/$B$12&lt;$B$4,"A",IF((SUMIFS($B$15:$B$514,$B$15:$B$514,"&gt;"&amp;B487,$A$15:$A$514,"&lt;&gt;")+B487*(COUNTIFS($B$15:B487,B487,$A$15:A487,"&lt;&gt;")-1))/$B$12&lt;$B$5,"B","C")))</f>
        <v/>
      </c>
      <c r="G487" s="21" t="str">
        <f>IF(A487="",IF(B487="","","Kunde fehlt"),IF(COUNTIF($A$15:$A$514,A487)&gt;1,"Kunde mehrfach. Bitte Umsätze zusammenfassen",IF(B487="","Umsatz fehlt",IF(NOT(ISNUMBER(B487)),"Umsatz ist keine Zahl",IF(B487&lt;=0,"Ohne Umsatz, nicht bewertet","")))))</f>
        <v/>
      </c>
    </row>
    <row r="488">
      <c r="A488" s="20"/>
      <c r="B488" s="11"/>
      <c r="C488" s="12" t="str">
        <f>IF(OR(A488="",NOT(ISNUMBER(B488))),"",IF(B488&lt;=0,"",COUNTIFS($B$15:$B$514,"&gt;"&amp;B488,$A$15:$A$514,"&lt;&gt;")+COUNTIFS($B$15:B488,B488,$A$15:A488,"&lt;&gt;")))</f>
        <v/>
      </c>
      <c r="D488" s="13" t="str">
        <f>IF(C488="","",B488/$B$12)</f>
        <v/>
      </c>
      <c r="E488" s="13" t="str">
        <f>IF(C488="","",(SUMIFS($B$15:$B$514,$B$15:$B$514,"&gt;"&amp;B488,$A$15:$A$514,"&lt;&gt;")+B488*COUNTIFS($B$15:B488,B488,$A$15:A488,"&lt;&gt;"))/$B$12)</f>
        <v/>
      </c>
      <c r="F488" s="9" t="str">
        <f>IF(C488="","",IF((SUMIFS($B$15:$B$514,$B$15:$B$514,"&gt;"&amp;B488,$A$15:$A$514,"&lt;&gt;")+B488*(COUNTIFS($B$15:B488,B488,$A$15:A488,"&lt;&gt;")-1))/$B$12&lt;$B$4,"A",IF((SUMIFS($B$15:$B$514,$B$15:$B$514,"&gt;"&amp;B488,$A$15:$A$514,"&lt;&gt;")+B488*(COUNTIFS($B$15:B488,B488,$A$15:A488,"&lt;&gt;")-1))/$B$12&lt;$B$5,"B","C")))</f>
        <v/>
      </c>
      <c r="G488" s="21" t="str">
        <f>IF(A488="",IF(B488="","","Kunde fehlt"),IF(COUNTIF($A$15:$A$514,A488)&gt;1,"Kunde mehrfach. Bitte Umsätze zusammenfassen",IF(B488="","Umsatz fehlt",IF(NOT(ISNUMBER(B488)),"Umsatz ist keine Zahl",IF(B488&lt;=0,"Ohne Umsatz, nicht bewertet","")))))</f>
        <v/>
      </c>
    </row>
    <row r="489">
      <c r="A489" s="20"/>
      <c r="B489" s="11"/>
      <c r="C489" s="12" t="str">
        <f>IF(OR(A489="",NOT(ISNUMBER(B489))),"",IF(B489&lt;=0,"",COUNTIFS($B$15:$B$514,"&gt;"&amp;B489,$A$15:$A$514,"&lt;&gt;")+COUNTIFS($B$15:B489,B489,$A$15:A489,"&lt;&gt;")))</f>
        <v/>
      </c>
      <c r="D489" s="13" t="str">
        <f>IF(C489="","",B489/$B$12)</f>
        <v/>
      </c>
      <c r="E489" s="13" t="str">
        <f>IF(C489="","",(SUMIFS($B$15:$B$514,$B$15:$B$514,"&gt;"&amp;B489,$A$15:$A$514,"&lt;&gt;")+B489*COUNTIFS($B$15:B489,B489,$A$15:A489,"&lt;&gt;"))/$B$12)</f>
        <v/>
      </c>
      <c r="F489" s="9" t="str">
        <f>IF(C489="","",IF((SUMIFS($B$15:$B$514,$B$15:$B$514,"&gt;"&amp;B489,$A$15:$A$514,"&lt;&gt;")+B489*(COUNTIFS($B$15:B489,B489,$A$15:A489,"&lt;&gt;")-1))/$B$12&lt;$B$4,"A",IF((SUMIFS($B$15:$B$514,$B$15:$B$514,"&gt;"&amp;B489,$A$15:$A$514,"&lt;&gt;")+B489*(COUNTIFS($B$15:B489,B489,$A$15:A489,"&lt;&gt;")-1))/$B$12&lt;$B$5,"B","C")))</f>
        <v/>
      </c>
      <c r="G489" s="21" t="str">
        <f>IF(A489="",IF(B489="","","Kunde fehlt"),IF(COUNTIF($A$15:$A$514,A489)&gt;1,"Kunde mehrfach. Bitte Umsätze zusammenfassen",IF(B489="","Umsatz fehlt",IF(NOT(ISNUMBER(B489)),"Umsatz ist keine Zahl",IF(B489&lt;=0,"Ohne Umsatz, nicht bewertet","")))))</f>
        <v/>
      </c>
    </row>
    <row r="490">
      <c r="A490" s="20"/>
      <c r="B490" s="11"/>
      <c r="C490" s="12" t="str">
        <f>IF(OR(A490="",NOT(ISNUMBER(B490))),"",IF(B490&lt;=0,"",COUNTIFS($B$15:$B$514,"&gt;"&amp;B490,$A$15:$A$514,"&lt;&gt;")+COUNTIFS($B$15:B490,B490,$A$15:A490,"&lt;&gt;")))</f>
        <v/>
      </c>
      <c r="D490" s="13" t="str">
        <f>IF(C490="","",B490/$B$12)</f>
        <v/>
      </c>
      <c r="E490" s="13" t="str">
        <f>IF(C490="","",(SUMIFS($B$15:$B$514,$B$15:$B$514,"&gt;"&amp;B490,$A$15:$A$514,"&lt;&gt;")+B490*COUNTIFS($B$15:B490,B490,$A$15:A490,"&lt;&gt;"))/$B$12)</f>
        <v/>
      </c>
      <c r="F490" s="9" t="str">
        <f>IF(C490="","",IF((SUMIFS($B$15:$B$514,$B$15:$B$514,"&gt;"&amp;B490,$A$15:$A$514,"&lt;&gt;")+B490*(COUNTIFS($B$15:B490,B490,$A$15:A490,"&lt;&gt;")-1))/$B$12&lt;$B$4,"A",IF((SUMIFS($B$15:$B$514,$B$15:$B$514,"&gt;"&amp;B490,$A$15:$A$514,"&lt;&gt;")+B490*(COUNTIFS($B$15:B490,B490,$A$15:A490,"&lt;&gt;")-1))/$B$12&lt;$B$5,"B","C")))</f>
        <v/>
      </c>
      <c r="G490" s="21" t="str">
        <f>IF(A490="",IF(B490="","","Kunde fehlt"),IF(COUNTIF($A$15:$A$514,A490)&gt;1,"Kunde mehrfach. Bitte Umsätze zusammenfassen",IF(B490="","Umsatz fehlt",IF(NOT(ISNUMBER(B490)),"Umsatz ist keine Zahl",IF(B490&lt;=0,"Ohne Umsatz, nicht bewertet","")))))</f>
        <v/>
      </c>
    </row>
    <row r="491">
      <c r="A491" s="20"/>
      <c r="B491" s="11"/>
      <c r="C491" s="12" t="str">
        <f>IF(OR(A491="",NOT(ISNUMBER(B491))),"",IF(B491&lt;=0,"",COUNTIFS($B$15:$B$514,"&gt;"&amp;B491,$A$15:$A$514,"&lt;&gt;")+COUNTIFS($B$15:B491,B491,$A$15:A491,"&lt;&gt;")))</f>
        <v/>
      </c>
      <c r="D491" s="13" t="str">
        <f>IF(C491="","",B491/$B$12)</f>
        <v/>
      </c>
      <c r="E491" s="13" t="str">
        <f>IF(C491="","",(SUMIFS($B$15:$B$514,$B$15:$B$514,"&gt;"&amp;B491,$A$15:$A$514,"&lt;&gt;")+B491*COUNTIFS($B$15:B491,B491,$A$15:A491,"&lt;&gt;"))/$B$12)</f>
        <v/>
      </c>
      <c r="F491" s="9" t="str">
        <f>IF(C491="","",IF((SUMIFS($B$15:$B$514,$B$15:$B$514,"&gt;"&amp;B491,$A$15:$A$514,"&lt;&gt;")+B491*(COUNTIFS($B$15:B491,B491,$A$15:A491,"&lt;&gt;")-1))/$B$12&lt;$B$4,"A",IF((SUMIFS($B$15:$B$514,$B$15:$B$514,"&gt;"&amp;B491,$A$15:$A$514,"&lt;&gt;")+B491*(COUNTIFS($B$15:B491,B491,$A$15:A491,"&lt;&gt;")-1))/$B$12&lt;$B$5,"B","C")))</f>
        <v/>
      </c>
      <c r="G491" s="21" t="str">
        <f>IF(A491="",IF(B491="","","Kunde fehlt"),IF(COUNTIF($A$15:$A$514,A491)&gt;1,"Kunde mehrfach. Bitte Umsätze zusammenfassen",IF(B491="","Umsatz fehlt",IF(NOT(ISNUMBER(B491)),"Umsatz ist keine Zahl",IF(B491&lt;=0,"Ohne Umsatz, nicht bewertet","")))))</f>
        <v/>
      </c>
    </row>
    <row r="492">
      <c r="A492" s="20"/>
      <c r="B492" s="11"/>
      <c r="C492" s="12" t="str">
        <f>IF(OR(A492="",NOT(ISNUMBER(B492))),"",IF(B492&lt;=0,"",COUNTIFS($B$15:$B$514,"&gt;"&amp;B492,$A$15:$A$514,"&lt;&gt;")+COUNTIFS($B$15:B492,B492,$A$15:A492,"&lt;&gt;")))</f>
        <v/>
      </c>
      <c r="D492" s="13" t="str">
        <f>IF(C492="","",B492/$B$12)</f>
        <v/>
      </c>
      <c r="E492" s="13" t="str">
        <f>IF(C492="","",(SUMIFS($B$15:$B$514,$B$15:$B$514,"&gt;"&amp;B492,$A$15:$A$514,"&lt;&gt;")+B492*COUNTIFS($B$15:B492,B492,$A$15:A492,"&lt;&gt;"))/$B$12)</f>
        <v/>
      </c>
      <c r="F492" s="9" t="str">
        <f>IF(C492="","",IF((SUMIFS($B$15:$B$514,$B$15:$B$514,"&gt;"&amp;B492,$A$15:$A$514,"&lt;&gt;")+B492*(COUNTIFS($B$15:B492,B492,$A$15:A492,"&lt;&gt;")-1))/$B$12&lt;$B$4,"A",IF((SUMIFS($B$15:$B$514,$B$15:$B$514,"&gt;"&amp;B492,$A$15:$A$514,"&lt;&gt;")+B492*(COUNTIFS($B$15:B492,B492,$A$15:A492,"&lt;&gt;")-1))/$B$12&lt;$B$5,"B","C")))</f>
        <v/>
      </c>
      <c r="G492" s="21" t="str">
        <f>IF(A492="",IF(B492="","","Kunde fehlt"),IF(COUNTIF($A$15:$A$514,A492)&gt;1,"Kunde mehrfach. Bitte Umsätze zusammenfassen",IF(B492="","Umsatz fehlt",IF(NOT(ISNUMBER(B492)),"Umsatz ist keine Zahl",IF(B492&lt;=0,"Ohne Umsatz, nicht bewertet","")))))</f>
        <v/>
      </c>
    </row>
    <row r="493">
      <c r="A493" s="20"/>
      <c r="B493" s="11"/>
      <c r="C493" s="12" t="str">
        <f>IF(OR(A493="",NOT(ISNUMBER(B493))),"",IF(B493&lt;=0,"",COUNTIFS($B$15:$B$514,"&gt;"&amp;B493,$A$15:$A$514,"&lt;&gt;")+COUNTIFS($B$15:B493,B493,$A$15:A493,"&lt;&gt;")))</f>
        <v/>
      </c>
      <c r="D493" s="13" t="str">
        <f>IF(C493="","",B493/$B$12)</f>
        <v/>
      </c>
      <c r="E493" s="13" t="str">
        <f>IF(C493="","",(SUMIFS($B$15:$B$514,$B$15:$B$514,"&gt;"&amp;B493,$A$15:$A$514,"&lt;&gt;")+B493*COUNTIFS($B$15:B493,B493,$A$15:A493,"&lt;&gt;"))/$B$12)</f>
        <v/>
      </c>
      <c r="F493" s="9" t="str">
        <f>IF(C493="","",IF((SUMIFS($B$15:$B$514,$B$15:$B$514,"&gt;"&amp;B493,$A$15:$A$514,"&lt;&gt;")+B493*(COUNTIFS($B$15:B493,B493,$A$15:A493,"&lt;&gt;")-1))/$B$12&lt;$B$4,"A",IF((SUMIFS($B$15:$B$514,$B$15:$B$514,"&gt;"&amp;B493,$A$15:$A$514,"&lt;&gt;")+B493*(COUNTIFS($B$15:B493,B493,$A$15:A493,"&lt;&gt;")-1))/$B$12&lt;$B$5,"B","C")))</f>
        <v/>
      </c>
      <c r="G493" s="21" t="str">
        <f>IF(A493="",IF(B493="","","Kunde fehlt"),IF(COUNTIF($A$15:$A$514,A493)&gt;1,"Kunde mehrfach. Bitte Umsätze zusammenfassen",IF(B493="","Umsatz fehlt",IF(NOT(ISNUMBER(B493)),"Umsatz ist keine Zahl",IF(B493&lt;=0,"Ohne Umsatz, nicht bewertet","")))))</f>
        <v/>
      </c>
    </row>
    <row r="494">
      <c r="A494" s="20"/>
      <c r="B494" s="11"/>
      <c r="C494" s="12" t="str">
        <f>IF(OR(A494="",NOT(ISNUMBER(B494))),"",IF(B494&lt;=0,"",COUNTIFS($B$15:$B$514,"&gt;"&amp;B494,$A$15:$A$514,"&lt;&gt;")+COUNTIFS($B$15:B494,B494,$A$15:A494,"&lt;&gt;")))</f>
        <v/>
      </c>
      <c r="D494" s="13" t="str">
        <f>IF(C494="","",B494/$B$12)</f>
        <v/>
      </c>
      <c r="E494" s="13" t="str">
        <f>IF(C494="","",(SUMIFS($B$15:$B$514,$B$15:$B$514,"&gt;"&amp;B494,$A$15:$A$514,"&lt;&gt;")+B494*COUNTIFS($B$15:B494,B494,$A$15:A494,"&lt;&gt;"))/$B$12)</f>
        <v/>
      </c>
      <c r="F494" s="9" t="str">
        <f>IF(C494="","",IF((SUMIFS($B$15:$B$514,$B$15:$B$514,"&gt;"&amp;B494,$A$15:$A$514,"&lt;&gt;")+B494*(COUNTIFS($B$15:B494,B494,$A$15:A494,"&lt;&gt;")-1))/$B$12&lt;$B$4,"A",IF((SUMIFS($B$15:$B$514,$B$15:$B$514,"&gt;"&amp;B494,$A$15:$A$514,"&lt;&gt;")+B494*(COUNTIFS($B$15:B494,B494,$A$15:A494,"&lt;&gt;")-1))/$B$12&lt;$B$5,"B","C")))</f>
        <v/>
      </c>
      <c r="G494" s="21" t="str">
        <f>IF(A494="",IF(B494="","","Kunde fehlt"),IF(COUNTIF($A$15:$A$514,A494)&gt;1,"Kunde mehrfach. Bitte Umsätze zusammenfassen",IF(B494="","Umsatz fehlt",IF(NOT(ISNUMBER(B494)),"Umsatz ist keine Zahl",IF(B494&lt;=0,"Ohne Umsatz, nicht bewertet","")))))</f>
        <v/>
      </c>
    </row>
    <row r="495">
      <c r="A495" s="20"/>
      <c r="B495" s="11"/>
      <c r="C495" s="12" t="str">
        <f>IF(OR(A495="",NOT(ISNUMBER(B495))),"",IF(B495&lt;=0,"",COUNTIFS($B$15:$B$514,"&gt;"&amp;B495,$A$15:$A$514,"&lt;&gt;")+COUNTIFS($B$15:B495,B495,$A$15:A495,"&lt;&gt;")))</f>
        <v/>
      </c>
      <c r="D495" s="13" t="str">
        <f>IF(C495="","",B495/$B$12)</f>
        <v/>
      </c>
      <c r="E495" s="13" t="str">
        <f>IF(C495="","",(SUMIFS($B$15:$B$514,$B$15:$B$514,"&gt;"&amp;B495,$A$15:$A$514,"&lt;&gt;")+B495*COUNTIFS($B$15:B495,B495,$A$15:A495,"&lt;&gt;"))/$B$12)</f>
        <v/>
      </c>
      <c r="F495" s="9" t="str">
        <f>IF(C495="","",IF((SUMIFS($B$15:$B$514,$B$15:$B$514,"&gt;"&amp;B495,$A$15:$A$514,"&lt;&gt;")+B495*(COUNTIFS($B$15:B495,B495,$A$15:A495,"&lt;&gt;")-1))/$B$12&lt;$B$4,"A",IF((SUMIFS($B$15:$B$514,$B$15:$B$514,"&gt;"&amp;B495,$A$15:$A$514,"&lt;&gt;")+B495*(COUNTIFS($B$15:B495,B495,$A$15:A495,"&lt;&gt;")-1))/$B$12&lt;$B$5,"B","C")))</f>
        <v/>
      </c>
      <c r="G495" s="21" t="str">
        <f>IF(A495="",IF(B495="","","Kunde fehlt"),IF(COUNTIF($A$15:$A$514,A495)&gt;1,"Kunde mehrfach. Bitte Umsätze zusammenfassen",IF(B495="","Umsatz fehlt",IF(NOT(ISNUMBER(B495)),"Umsatz ist keine Zahl",IF(B495&lt;=0,"Ohne Umsatz, nicht bewertet","")))))</f>
        <v/>
      </c>
    </row>
    <row r="496">
      <c r="A496" s="20"/>
      <c r="B496" s="11"/>
      <c r="C496" s="12" t="str">
        <f>IF(OR(A496="",NOT(ISNUMBER(B496))),"",IF(B496&lt;=0,"",COUNTIFS($B$15:$B$514,"&gt;"&amp;B496,$A$15:$A$514,"&lt;&gt;")+COUNTIFS($B$15:B496,B496,$A$15:A496,"&lt;&gt;")))</f>
        <v/>
      </c>
      <c r="D496" s="13" t="str">
        <f>IF(C496="","",B496/$B$12)</f>
        <v/>
      </c>
      <c r="E496" s="13" t="str">
        <f>IF(C496="","",(SUMIFS($B$15:$B$514,$B$15:$B$514,"&gt;"&amp;B496,$A$15:$A$514,"&lt;&gt;")+B496*COUNTIFS($B$15:B496,B496,$A$15:A496,"&lt;&gt;"))/$B$12)</f>
        <v/>
      </c>
      <c r="F496" s="9" t="str">
        <f>IF(C496="","",IF((SUMIFS($B$15:$B$514,$B$15:$B$514,"&gt;"&amp;B496,$A$15:$A$514,"&lt;&gt;")+B496*(COUNTIFS($B$15:B496,B496,$A$15:A496,"&lt;&gt;")-1))/$B$12&lt;$B$4,"A",IF((SUMIFS($B$15:$B$514,$B$15:$B$514,"&gt;"&amp;B496,$A$15:$A$514,"&lt;&gt;")+B496*(COUNTIFS($B$15:B496,B496,$A$15:A496,"&lt;&gt;")-1))/$B$12&lt;$B$5,"B","C")))</f>
        <v/>
      </c>
      <c r="G496" s="21" t="str">
        <f>IF(A496="",IF(B496="","","Kunde fehlt"),IF(COUNTIF($A$15:$A$514,A496)&gt;1,"Kunde mehrfach. Bitte Umsätze zusammenfassen",IF(B496="","Umsatz fehlt",IF(NOT(ISNUMBER(B496)),"Umsatz ist keine Zahl",IF(B496&lt;=0,"Ohne Umsatz, nicht bewertet","")))))</f>
        <v/>
      </c>
    </row>
    <row r="497">
      <c r="A497" s="20"/>
      <c r="B497" s="11"/>
      <c r="C497" s="12" t="str">
        <f>IF(OR(A497="",NOT(ISNUMBER(B497))),"",IF(B497&lt;=0,"",COUNTIFS($B$15:$B$514,"&gt;"&amp;B497,$A$15:$A$514,"&lt;&gt;")+COUNTIFS($B$15:B497,B497,$A$15:A497,"&lt;&gt;")))</f>
        <v/>
      </c>
      <c r="D497" s="13" t="str">
        <f>IF(C497="","",B497/$B$12)</f>
        <v/>
      </c>
      <c r="E497" s="13" t="str">
        <f>IF(C497="","",(SUMIFS($B$15:$B$514,$B$15:$B$514,"&gt;"&amp;B497,$A$15:$A$514,"&lt;&gt;")+B497*COUNTIFS($B$15:B497,B497,$A$15:A497,"&lt;&gt;"))/$B$12)</f>
        <v/>
      </c>
      <c r="F497" s="9" t="str">
        <f>IF(C497="","",IF((SUMIFS($B$15:$B$514,$B$15:$B$514,"&gt;"&amp;B497,$A$15:$A$514,"&lt;&gt;")+B497*(COUNTIFS($B$15:B497,B497,$A$15:A497,"&lt;&gt;")-1))/$B$12&lt;$B$4,"A",IF((SUMIFS($B$15:$B$514,$B$15:$B$514,"&gt;"&amp;B497,$A$15:$A$514,"&lt;&gt;")+B497*(COUNTIFS($B$15:B497,B497,$A$15:A497,"&lt;&gt;")-1))/$B$12&lt;$B$5,"B","C")))</f>
        <v/>
      </c>
      <c r="G497" s="21" t="str">
        <f>IF(A497="",IF(B497="","","Kunde fehlt"),IF(COUNTIF($A$15:$A$514,A497)&gt;1,"Kunde mehrfach. Bitte Umsätze zusammenfassen",IF(B497="","Umsatz fehlt",IF(NOT(ISNUMBER(B497)),"Umsatz ist keine Zahl",IF(B497&lt;=0,"Ohne Umsatz, nicht bewertet","")))))</f>
        <v/>
      </c>
    </row>
    <row r="498">
      <c r="A498" s="20"/>
      <c r="B498" s="11"/>
      <c r="C498" s="12" t="str">
        <f>IF(OR(A498="",NOT(ISNUMBER(B498))),"",IF(B498&lt;=0,"",COUNTIFS($B$15:$B$514,"&gt;"&amp;B498,$A$15:$A$514,"&lt;&gt;")+COUNTIFS($B$15:B498,B498,$A$15:A498,"&lt;&gt;")))</f>
        <v/>
      </c>
      <c r="D498" s="13" t="str">
        <f>IF(C498="","",B498/$B$12)</f>
        <v/>
      </c>
      <c r="E498" s="13" t="str">
        <f>IF(C498="","",(SUMIFS($B$15:$B$514,$B$15:$B$514,"&gt;"&amp;B498,$A$15:$A$514,"&lt;&gt;")+B498*COUNTIFS($B$15:B498,B498,$A$15:A498,"&lt;&gt;"))/$B$12)</f>
        <v/>
      </c>
      <c r="F498" s="9" t="str">
        <f>IF(C498="","",IF((SUMIFS($B$15:$B$514,$B$15:$B$514,"&gt;"&amp;B498,$A$15:$A$514,"&lt;&gt;")+B498*(COUNTIFS($B$15:B498,B498,$A$15:A498,"&lt;&gt;")-1))/$B$12&lt;$B$4,"A",IF((SUMIFS($B$15:$B$514,$B$15:$B$514,"&gt;"&amp;B498,$A$15:$A$514,"&lt;&gt;")+B498*(COUNTIFS($B$15:B498,B498,$A$15:A498,"&lt;&gt;")-1))/$B$12&lt;$B$5,"B","C")))</f>
        <v/>
      </c>
      <c r="G498" s="21" t="str">
        <f>IF(A498="",IF(B498="","","Kunde fehlt"),IF(COUNTIF($A$15:$A$514,A498)&gt;1,"Kunde mehrfach. Bitte Umsätze zusammenfassen",IF(B498="","Umsatz fehlt",IF(NOT(ISNUMBER(B498)),"Umsatz ist keine Zahl",IF(B498&lt;=0,"Ohne Umsatz, nicht bewertet","")))))</f>
        <v/>
      </c>
    </row>
    <row r="499">
      <c r="A499" s="20"/>
      <c r="B499" s="11"/>
      <c r="C499" s="12" t="str">
        <f>IF(OR(A499="",NOT(ISNUMBER(B499))),"",IF(B499&lt;=0,"",COUNTIFS($B$15:$B$514,"&gt;"&amp;B499,$A$15:$A$514,"&lt;&gt;")+COUNTIFS($B$15:B499,B499,$A$15:A499,"&lt;&gt;")))</f>
        <v/>
      </c>
      <c r="D499" s="13" t="str">
        <f>IF(C499="","",B499/$B$12)</f>
        <v/>
      </c>
      <c r="E499" s="13" t="str">
        <f>IF(C499="","",(SUMIFS($B$15:$B$514,$B$15:$B$514,"&gt;"&amp;B499,$A$15:$A$514,"&lt;&gt;")+B499*COUNTIFS($B$15:B499,B499,$A$15:A499,"&lt;&gt;"))/$B$12)</f>
        <v/>
      </c>
      <c r="F499" s="9" t="str">
        <f>IF(C499="","",IF((SUMIFS($B$15:$B$514,$B$15:$B$514,"&gt;"&amp;B499,$A$15:$A$514,"&lt;&gt;")+B499*(COUNTIFS($B$15:B499,B499,$A$15:A499,"&lt;&gt;")-1))/$B$12&lt;$B$4,"A",IF((SUMIFS($B$15:$B$514,$B$15:$B$514,"&gt;"&amp;B499,$A$15:$A$514,"&lt;&gt;")+B499*(COUNTIFS($B$15:B499,B499,$A$15:A499,"&lt;&gt;")-1))/$B$12&lt;$B$5,"B","C")))</f>
        <v/>
      </c>
      <c r="G499" s="21" t="str">
        <f>IF(A499="",IF(B499="","","Kunde fehlt"),IF(COUNTIF($A$15:$A$514,A499)&gt;1,"Kunde mehrfach. Bitte Umsätze zusammenfassen",IF(B499="","Umsatz fehlt",IF(NOT(ISNUMBER(B499)),"Umsatz ist keine Zahl",IF(B499&lt;=0,"Ohne Umsatz, nicht bewertet","")))))</f>
        <v/>
      </c>
    </row>
    <row r="500">
      <c r="A500" s="20"/>
      <c r="B500" s="11"/>
      <c r="C500" s="12" t="str">
        <f>IF(OR(A500="",NOT(ISNUMBER(B500))),"",IF(B500&lt;=0,"",COUNTIFS($B$15:$B$514,"&gt;"&amp;B500,$A$15:$A$514,"&lt;&gt;")+COUNTIFS($B$15:B500,B500,$A$15:A500,"&lt;&gt;")))</f>
        <v/>
      </c>
      <c r="D500" s="13" t="str">
        <f>IF(C500="","",B500/$B$12)</f>
        <v/>
      </c>
      <c r="E500" s="13" t="str">
        <f>IF(C500="","",(SUMIFS($B$15:$B$514,$B$15:$B$514,"&gt;"&amp;B500,$A$15:$A$514,"&lt;&gt;")+B500*COUNTIFS($B$15:B500,B500,$A$15:A500,"&lt;&gt;"))/$B$12)</f>
        <v/>
      </c>
      <c r="F500" s="9" t="str">
        <f>IF(C500="","",IF((SUMIFS($B$15:$B$514,$B$15:$B$514,"&gt;"&amp;B500,$A$15:$A$514,"&lt;&gt;")+B500*(COUNTIFS($B$15:B500,B500,$A$15:A500,"&lt;&gt;")-1))/$B$12&lt;$B$4,"A",IF((SUMIFS($B$15:$B$514,$B$15:$B$514,"&gt;"&amp;B500,$A$15:$A$514,"&lt;&gt;")+B500*(COUNTIFS($B$15:B500,B500,$A$15:A500,"&lt;&gt;")-1))/$B$12&lt;$B$5,"B","C")))</f>
        <v/>
      </c>
      <c r="G500" s="21" t="str">
        <f>IF(A500="",IF(B500="","","Kunde fehlt"),IF(COUNTIF($A$15:$A$514,A500)&gt;1,"Kunde mehrfach. Bitte Umsätze zusammenfassen",IF(B500="","Umsatz fehlt",IF(NOT(ISNUMBER(B500)),"Umsatz ist keine Zahl",IF(B500&lt;=0,"Ohne Umsatz, nicht bewertet","")))))</f>
        <v/>
      </c>
    </row>
    <row r="501">
      <c r="A501" s="20"/>
      <c r="B501" s="11"/>
      <c r="C501" s="12" t="str">
        <f>IF(OR(A501="",NOT(ISNUMBER(B501))),"",IF(B501&lt;=0,"",COUNTIFS($B$15:$B$514,"&gt;"&amp;B501,$A$15:$A$514,"&lt;&gt;")+COUNTIFS($B$15:B501,B501,$A$15:A501,"&lt;&gt;")))</f>
        <v/>
      </c>
      <c r="D501" s="13" t="str">
        <f>IF(C501="","",B501/$B$12)</f>
        <v/>
      </c>
      <c r="E501" s="13" t="str">
        <f>IF(C501="","",(SUMIFS($B$15:$B$514,$B$15:$B$514,"&gt;"&amp;B501,$A$15:$A$514,"&lt;&gt;")+B501*COUNTIFS($B$15:B501,B501,$A$15:A501,"&lt;&gt;"))/$B$12)</f>
        <v/>
      </c>
      <c r="F501" s="9" t="str">
        <f>IF(C501="","",IF((SUMIFS($B$15:$B$514,$B$15:$B$514,"&gt;"&amp;B501,$A$15:$A$514,"&lt;&gt;")+B501*(COUNTIFS($B$15:B501,B501,$A$15:A501,"&lt;&gt;")-1))/$B$12&lt;$B$4,"A",IF((SUMIFS($B$15:$B$514,$B$15:$B$514,"&gt;"&amp;B501,$A$15:$A$514,"&lt;&gt;")+B501*(COUNTIFS($B$15:B501,B501,$A$15:A501,"&lt;&gt;")-1))/$B$12&lt;$B$5,"B","C")))</f>
        <v/>
      </c>
      <c r="G501" s="21" t="str">
        <f>IF(A501="",IF(B501="","","Kunde fehlt"),IF(COUNTIF($A$15:$A$514,A501)&gt;1,"Kunde mehrfach. Bitte Umsätze zusammenfassen",IF(B501="","Umsatz fehlt",IF(NOT(ISNUMBER(B501)),"Umsatz ist keine Zahl",IF(B501&lt;=0,"Ohne Umsatz, nicht bewertet","")))))</f>
        <v/>
      </c>
    </row>
    <row r="502">
      <c r="A502" s="20"/>
      <c r="B502" s="11"/>
      <c r="C502" s="12" t="str">
        <f>IF(OR(A502="",NOT(ISNUMBER(B502))),"",IF(B502&lt;=0,"",COUNTIFS($B$15:$B$514,"&gt;"&amp;B502,$A$15:$A$514,"&lt;&gt;")+COUNTIFS($B$15:B502,B502,$A$15:A502,"&lt;&gt;")))</f>
        <v/>
      </c>
      <c r="D502" s="13" t="str">
        <f>IF(C502="","",B502/$B$12)</f>
        <v/>
      </c>
      <c r="E502" s="13" t="str">
        <f>IF(C502="","",(SUMIFS($B$15:$B$514,$B$15:$B$514,"&gt;"&amp;B502,$A$15:$A$514,"&lt;&gt;")+B502*COUNTIFS($B$15:B502,B502,$A$15:A502,"&lt;&gt;"))/$B$12)</f>
        <v/>
      </c>
      <c r="F502" s="9" t="str">
        <f>IF(C502="","",IF((SUMIFS($B$15:$B$514,$B$15:$B$514,"&gt;"&amp;B502,$A$15:$A$514,"&lt;&gt;")+B502*(COUNTIFS($B$15:B502,B502,$A$15:A502,"&lt;&gt;")-1))/$B$12&lt;$B$4,"A",IF((SUMIFS($B$15:$B$514,$B$15:$B$514,"&gt;"&amp;B502,$A$15:$A$514,"&lt;&gt;")+B502*(COUNTIFS($B$15:B502,B502,$A$15:A502,"&lt;&gt;")-1))/$B$12&lt;$B$5,"B","C")))</f>
        <v/>
      </c>
      <c r="G502" s="21" t="str">
        <f>IF(A502="",IF(B502="","","Kunde fehlt"),IF(COUNTIF($A$15:$A$514,A502)&gt;1,"Kunde mehrfach. Bitte Umsätze zusammenfassen",IF(B502="","Umsatz fehlt",IF(NOT(ISNUMBER(B502)),"Umsatz ist keine Zahl",IF(B502&lt;=0,"Ohne Umsatz, nicht bewertet","")))))</f>
        <v/>
      </c>
    </row>
    <row r="503">
      <c r="A503" s="20"/>
      <c r="B503" s="11"/>
      <c r="C503" s="12" t="str">
        <f>IF(OR(A503="",NOT(ISNUMBER(B503))),"",IF(B503&lt;=0,"",COUNTIFS($B$15:$B$514,"&gt;"&amp;B503,$A$15:$A$514,"&lt;&gt;")+COUNTIFS($B$15:B503,B503,$A$15:A503,"&lt;&gt;")))</f>
        <v/>
      </c>
      <c r="D503" s="13" t="str">
        <f>IF(C503="","",B503/$B$12)</f>
        <v/>
      </c>
      <c r="E503" s="13" t="str">
        <f>IF(C503="","",(SUMIFS($B$15:$B$514,$B$15:$B$514,"&gt;"&amp;B503,$A$15:$A$514,"&lt;&gt;")+B503*COUNTIFS($B$15:B503,B503,$A$15:A503,"&lt;&gt;"))/$B$12)</f>
        <v/>
      </c>
      <c r="F503" s="9" t="str">
        <f>IF(C503="","",IF((SUMIFS($B$15:$B$514,$B$15:$B$514,"&gt;"&amp;B503,$A$15:$A$514,"&lt;&gt;")+B503*(COUNTIFS($B$15:B503,B503,$A$15:A503,"&lt;&gt;")-1))/$B$12&lt;$B$4,"A",IF((SUMIFS($B$15:$B$514,$B$15:$B$514,"&gt;"&amp;B503,$A$15:$A$514,"&lt;&gt;")+B503*(COUNTIFS($B$15:B503,B503,$A$15:A503,"&lt;&gt;")-1))/$B$12&lt;$B$5,"B","C")))</f>
        <v/>
      </c>
      <c r="G503" s="21" t="str">
        <f>IF(A503="",IF(B503="","","Kunde fehlt"),IF(COUNTIF($A$15:$A$514,A503)&gt;1,"Kunde mehrfach. Bitte Umsätze zusammenfassen",IF(B503="","Umsatz fehlt",IF(NOT(ISNUMBER(B503)),"Umsatz ist keine Zahl",IF(B503&lt;=0,"Ohne Umsatz, nicht bewertet","")))))</f>
        <v/>
      </c>
    </row>
    <row r="504">
      <c r="A504" s="20"/>
      <c r="B504" s="11"/>
      <c r="C504" s="12" t="str">
        <f>IF(OR(A504="",NOT(ISNUMBER(B504))),"",IF(B504&lt;=0,"",COUNTIFS($B$15:$B$514,"&gt;"&amp;B504,$A$15:$A$514,"&lt;&gt;")+COUNTIFS($B$15:B504,B504,$A$15:A504,"&lt;&gt;")))</f>
        <v/>
      </c>
      <c r="D504" s="13" t="str">
        <f>IF(C504="","",B504/$B$12)</f>
        <v/>
      </c>
      <c r="E504" s="13" t="str">
        <f>IF(C504="","",(SUMIFS($B$15:$B$514,$B$15:$B$514,"&gt;"&amp;B504,$A$15:$A$514,"&lt;&gt;")+B504*COUNTIFS($B$15:B504,B504,$A$15:A504,"&lt;&gt;"))/$B$12)</f>
        <v/>
      </c>
      <c r="F504" s="9" t="str">
        <f>IF(C504="","",IF((SUMIFS($B$15:$B$514,$B$15:$B$514,"&gt;"&amp;B504,$A$15:$A$514,"&lt;&gt;")+B504*(COUNTIFS($B$15:B504,B504,$A$15:A504,"&lt;&gt;")-1))/$B$12&lt;$B$4,"A",IF((SUMIFS($B$15:$B$514,$B$15:$B$514,"&gt;"&amp;B504,$A$15:$A$514,"&lt;&gt;")+B504*(COUNTIFS($B$15:B504,B504,$A$15:A504,"&lt;&gt;")-1))/$B$12&lt;$B$5,"B","C")))</f>
        <v/>
      </c>
      <c r="G504" s="21" t="str">
        <f>IF(A504="",IF(B504="","","Kunde fehlt"),IF(COUNTIF($A$15:$A$514,A504)&gt;1,"Kunde mehrfach. Bitte Umsätze zusammenfassen",IF(B504="","Umsatz fehlt",IF(NOT(ISNUMBER(B504)),"Umsatz ist keine Zahl",IF(B504&lt;=0,"Ohne Umsatz, nicht bewertet","")))))</f>
        <v/>
      </c>
    </row>
    <row r="505">
      <c r="A505" s="20"/>
      <c r="B505" s="11"/>
      <c r="C505" s="12" t="str">
        <f>IF(OR(A505="",NOT(ISNUMBER(B505))),"",IF(B505&lt;=0,"",COUNTIFS($B$15:$B$514,"&gt;"&amp;B505,$A$15:$A$514,"&lt;&gt;")+COUNTIFS($B$15:B505,B505,$A$15:A505,"&lt;&gt;")))</f>
        <v/>
      </c>
      <c r="D505" s="13" t="str">
        <f>IF(C505="","",B505/$B$12)</f>
        <v/>
      </c>
      <c r="E505" s="13" t="str">
        <f>IF(C505="","",(SUMIFS($B$15:$B$514,$B$15:$B$514,"&gt;"&amp;B505,$A$15:$A$514,"&lt;&gt;")+B505*COUNTIFS($B$15:B505,B505,$A$15:A505,"&lt;&gt;"))/$B$12)</f>
        <v/>
      </c>
      <c r="F505" s="9" t="str">
        <f>IF(C505="","",IF((SUMIFS($B$15:$B$514,$B$15:$B$514,"&gt;"&amp;B505,$A$15:$A$514,"&lt;&gt;")+B505*(COUNTIFS($B$15:B505,B505,$A$15:A505,"&lt;&gt;")-1))/$B$12&lt;$B$4,"A",IF((SUMIFS($B$15:$B$514,$B$15:$B$514,"&gt;"&amp;B505,$A$15:$A$514,"&lt;&gt;")+B505*(COUNTIFS($B$15:B505,B505,$A$15:A505,"&lt;&gt;")-1))/$B$12&lt;$B$5,"B","C")))</f>
        <v/>
      </c>
      <c r="G505" s="21" t="str">
        <f>IF(A505="",IF(B505="","","Kunde fehlt"),IF(COUNTIF($A$15:$A$514,A505)&gt;1,"Kunde mehrfach. Bitte Umsätze zusammenfassen",IF(B505="","Umsatz fehlt",IF(NOT(ISNUMBER(B505)),"Umsatz ist keine Zahl",IF(B505&lt;=0,"Ohne Umsatz, nicht bewertet","")))))</f>
        <v/>
      </c>
    </row>
    <row r="506">
      <c r="A506" s="20"/>
      <c r="B506" s="11"/>
      <c r="C506" s="12" t="str">
        <f>IF(OR(A506="",NOT(ISNUMBER(B506))),"",IF(B506&lt;=0,"",COUNTIFS($B$15:$B$514,"&gt;"&amp;B506,$A$15:$A$514,"&lt;&gt;")+COUNTIFS($B$15:B506,B506,$A$15:A506,"&lt;&gt;")))</f>
        <v/>
      </c>
      <c r="D506" s="13" t="str">
        <f>IF(C506="","",B506/$B$12)</f>
        <v/>
      </c>
      <c r="E506" s="13" t="str">
        <f>IF(C506="","",(SUMIFS($B$15:$B$514,$B$15:$B$514,"&gt;"&amp;B506,$A$15:$A$514,"&lt;&gt;")+B506*COUNTIFS($B$15:B506,B506,$A$15:A506,"&lt;&gt;"))/$B$12)</f>
        <v/>
      </c>
      <c r="F506" s="9" t="str">
        <f>IF(C506="","",IF((SUMIFS($B$15:$B$514,$B$15:$B$514,"&gt;"&amp;B506,$A$15:$A$514,"&lt;&gt;")+B506*(COUNTIFS($B$15:B506,B506,$A$15:A506,"&lt;&gt;")-1))/$B$12&lt;$B$4,"A",IF((SUMIFS($B$15:$B$514,$B$15:$B$514,"&gt;"&amp;B506,$A$15:$A$514,"&lt;&gt;")+B506*(COUNTIFS($B$15:B506,B506,$A$15:A506,"&lt;&gt;")-1))/$B$12&lt;$B$5,"B","C")))</f>
        <v/>
      </c>
      <c r="G506" s="21" t="str">
        <f>IF(A506="",IF(B506="","","Kunde fehlt"),IF(COUNTIF($A$15:$A$514,A506)&gt;1,"Kunde mehrfach. Bitte Umsätze zusammenfassen",IF(B506="","Umsatz fehlt",IF(NOT(ISNUMBER(B506)),"Umsatz ist keine Zahl",IF(B506&lt;=0,"Ohne Umsatz, nicht bewertet","")))))</f>
        <v/>
      </c>
    </row>
    <row r="507">
      <c r="A507" s="20"/>
      <c r="B507" s="11"/>
      <c r="C507" s="12" t="str">
        <f>IF(OR(A507="",NOT(ISNUMBER(B507))),"",IF(B507&lt;=0,"",COUNTIFS($B$15:$B$514,"&gt;"&amp;B507,$A$15:$A$514,"&lt;&gt;")+COUNTIFS($B$15:B507,B507,$A$15:A507,"&lt;&gt;")))</f>
        <v/>
      </c>
      <c r="D507" s="13" t="str">
        <f>IF(C507="","",B507/$B$12)</f>
        <v/>
      </c>
      <c r="E507" s="13" t="str">
        <f>IF(C507="","",(SUMIFS($B$15:$B$514,$B$15:$B$514,"&gt;"&amp;B507,$A$15:$A$514,"&lt;&gt;")+B507*COUNTIFS($B$15:B507,B507,$A$15:A507,"&lt;&gt;"))/$B$12)</f>
        <v/>
      </c>
      <c r="F507" s="9" t="str">
        <f>IF(C507="","",IF((SUMIFS($B$15:$B$514,$B$15:$B$514,"&gt;"&amp;B507,$A$15:$A$514,"&lt;&gt;")+B507*(COUNTIFS($B$15:B507,B507,$A$15:A507,"&lt;&gt;")-1))/$B$12&lt;$B$4,"A",IF((SUMIFS($B$15:$B$514,$B$15:$B$514,"&gt;"&amp;B507,$A$15:$A$514,"&lt;&gt;")+B507*(COUNTIFS($B$15:B507,B507,$A$15:A507,"&lt;&gt;")-1))/$B$12&lt;$B$5,"B","C")))</f>
        <v/>
      </c>
      <c r="G507" s="21" t="str">
        <f>IF(A507="",IF(B507="","","Kunde fehlt"),IF(COUNTIF($A$15:$A$514,A507)&gt;1,"Kunde mehrfach. Bitte Umsätze zusammenfassen",IF(B507="","Umsatz fehlt",IF(NOT(ISNUMBER(B507)),"Umsatz ist keine Zahl",IF(B507&lt;=0,"Ohne Umsatz, nicht bewertet","")))))</f>
        <v/>
      </c>
    </row>
    <row r="508">
      <c r="A508" s="20"/>
      <c r="B508" s="11"/>
      <c r="C508" s="12" t="str">
        <f>IF(OR(A508="",NOT(ISNUMBER(B508))),"",IF(B508&lt;=0,"",COUNTIFS($B$15:$B$514,"&gt;"&amp;B508,$A$15:$A$514,"&lt;&gt;")+COUNTIFS($B$15:B508,B508,$A$15:A508,"&lt;&gt;")))</f>
        <v/>
      </c>
      <c r="D508" s="13" t="str">
        <f>IF(C508="","",B508/$B$12)</f>
        <v/>
      </c>
      <c r="E508" s="13" t="str">
        <f>IF(C508="","",(SUMIFS($B$15:$B$514,$B$15:$B$514,"&gt;"&amp;B508,$A$15:$A$514,"&lt;&gt;")+B508*COUNTIFS($B$15:B508,B508,$A$15:A508,"&lt;&gt;"))/$B$12)</f>
        <v/>
      </c>
      <c r="F508" s="9" t="str">
        <f>IF(C508="","",IF((SUMIFS($B$15:$B$514,$B$15:$B$514,"&gt;"&amp;B508,$A$15:$A$514,"&lt;&gt;")+B508*(COUNTIFS($B$15:B508,B508,$A$15:A508,"&lt;&gt;")-1))/$B$12&lt;$B$4,"A",IF((SUMIFS($B$15:$B$514,$B$15:$B$514,"&gt;"&amp;B508,$A$15:$A$514,"&lt;&gt;")+B508*(COUNTIFS($B$15:B508,B508,$A$15:A508,"&lt;&gt;")-1))/$B$12&lt;$B$5,"B","C")))</f>
        <v/>
      </c>
      <c r="G508" s="21" t="str">
        <f>IF(A508="",IF(B508="","","Kunde fehlt"),IF(COUNTIF($A$15:$A$514,A508)&gt;1,"Kunde mehrfach. Bitte Umsätze zusammenfassen",IF(B508="","Umsatz fehlt",IF(NOT(ISNUMBER(B508)),"Umsatz ist keine Zahl",IF(B508&lt;=0,"Ohne Umsatz, nicht bewertet","")))))</f>
        <v/>
      </c>
    </row>
    <row r="509">
      <c r="A509" s="20"/>
      <c r="B509" s="11"/>
      <c r="C509" s="12" t="str">
        <f>IF(OR(A509="",NOT(ISNUMBER(B509))),"",IF(B509&lt;=0,"",COUNTIFS($B$15:$B$514,"&gt;"&amp;B509,$A$15:$A$514,"&lt;&gt;")+COUNTIFS($B$15:B509,B509,$A$15:A509,"&lt;&gt;")))</f>
        <v/>
      </c>
      <c r="D509" s="13" t="str">
        <f>IF(C509="","",B509/$B$12)</f>
        <v/>
      </c>
      <c r="E509" s="13" t="str">
        <f>IF(C509="","",(SUMIFS($B$15:$B$514,$B$15:$B$514,"&gt;"&amp;B509,$A$15:$A$514,"&lt;&gt;")+B509*COUNTIFS($B$15:B509,B509,$A$15:A509,"&lt;&gt;"))/$B$12)</f>
        <v/>
      </c>
      <c r="F509" s="9" t="str">
        <f>IF(C509="","",IF((SUMIFS($B$15:$B$514,$B$15:$B$514,"&gt;"&amp;B509,$A$15:$A$514,"&lt;&gt;")+B509*(COUNTIFS($B$15:B509,B509,$A$15:A509,"&lt;&gt;")-1))/$B$12&lt;$B$4,"A",IF((SUMIFS($B$15:$B$514,$B$15:$B$514,"&gt;"&amp;B509,$A$15:$A$514,"&lt;&gt;")+B509*(COUNTIFS($B$15:B509,B509,$A$15:A509,"&lt;&gt;")-1))/$B$12&lt;$B$5,"B","C")))</f>
        <v/>
      </c>
      <c r="G509" s="21" t="str">
        <f>IF(A509="",IF(B509="","","Kunde fehlt"),IF(COUNTIF($A$15:$A$514,A509)&gt;1,"Kunde mehrfach. Bitte Umsätze zusammenfassen",IF(B509="","Umsatz fehlt",IF(NOT(ISNUMBER(B509)),"Umsatz ist keine Zahl",IF(B509&lt;=0,"Ohne Umsatz, nicht bewertet","")))))</f>
        <v/>
      </c>
    </row>
    <row r="510">
      <c r="A510" s="20"/>
      <c r="B510" s="11"/>
      <c r="C510" s="12" t="str">
        <f>IF(OR(A510="",NOT(ISNUMBER(B510))),"",IF(B510&lt;=0,"",COUNTIFS($B$15:$B$514,"&gt;"&amp;B510,$A$15:$A$514,"&lt;&gt;")+COUNTIFS($B$15:B510,B510,$A$15:A510,"&lt;&gt;")))</f>
        <v/>
      </c>
      <c r="D510" s="13" t="str">
        <f>IF(C510="","",B510/$B$12)</f>
        <v/>
      </c>
      <c r="E510" s="13" t="str">
        <f>IF(C510="","",(SUMIFS($B$15:$B$514,$B$15:$B$514,"&gt;"&amp;B510,$A$15:$A$514,"&lt;&gt;")+B510*COUNTIFS($B$15:B510,B510,$A$15:A510,"&lt;&gt;"))/$B$12)</f>
        <v/>
      </c>
      <c r="F510" s="9" t="str">
        <f>IF(C510="","",IF((SUMIFS($B$15:$B$514,$B$15:$B$514,"&gt;"&amp;B510,$A$15:$A$514,"&lt;&gt;")+B510*(COUNTIFS($B$15:B510,B510,$A$15:A510,"&lt;&gt;")-1))/$B$12&lt;$B$4,"A",IF((SUMIFS($B$15:$B$514,$B$15:$B$514,"&gt;"&amp;B510,$A$15:$A$514,"&lt;&gt;")+B510*(COUNTIFS($B$15:B510,B510,$A$15:A510,"&lt;&gt;")-1))/$B$12&lt;$B$5,"B","C")))</f>
        <v/>
      </c>
      <c r="G510" s="21" t="str">
        <f>IF(A510="",IF(B510="","","Kunde fehlt"),IF(COUNTIF($A$15:$A$514,A510)&gt;1,"Kunde mehrfach. Bitte Umsätze zusammenfassen",IF(B510="","Umsatz fehlt",IF(NOT(ISNUMBER(B510)),"Umsatz ist keine Zahl",IF(B510&lt;=0,"Ohne Umsatz, nicht bewertet","")))))</f>
        <v/>
      </c>
    </row>
    <row r="511">
      <c r="A511" s="20"/>
      <c r="B511" s="11"/>
      <c r="C511" s="12" t="str">
        <f>IF(OR(A511="",NOT(ISNUMBER(B511))),"",IF(B511&lt;=0,"",COUNTIFS($B$15:$B$514,"&gt;"&amp;B511,$A$15:$A$514,"&lt;&gt;")+COUNTIFS($B$15:B511,B511,$A$15:A511,"&lt;&gt;")))</f>
        <v/>
      </c>
      <c r="D511" s="13" t="str">
        <f>IF(C511="","",B511/$B$12)</f>
        <v/>
      </c>
      <c r="E511" s="13" t="str">
        <f>IF(C511="","",(SUMIFS($B$15:$B$514,$B$15:$B$514,"&gt;"&amp;B511,$A$15:$A$514,"&lt;&gt;")+B511*COUNTIFS($B$15:B511,B511,$A$15:A511,"&lt;&gt;"))/$B$12)</f>
        <v/>
      </c>
      <c r="F511" s="9" t="str">
        <f>IF(C511="","",IF((SUMIFS($B$15:$B$514,$B$15:$B$514,"&gt;"&amp;B511,$A$15:$A$514,"&lt;&gt;")+B511*(COUNTIFS($B$15:B511,B511,$A$15:A511,"&lt;&gt;")-1))/$B$12&lt;$B$4,"A",IF((SUMIFS($B$15:$B$514,$B$15:$B$514,"&gt;"&amp;B511,$A$15:$A$514,"&lt;&gt;")+B511*(COUNTIFS($B$15:B511,B511,$A$15:A511,"&lt;&gt;")-1))/$B$12&lt;$B$5,"B","C")))</f>
        <v/>
      </c>
      <c r="G511" s="21" t="str">
        <f>IF(A511="",IF(B511="","","Kunde fehlt"),IF(COUNTIF($A$15:$A$514,A511)&gt;1,"Kunde mehrfach. Bitte Umsätze zusammenfassen",IF(B511="","Umsatz fehlt",IF(NOT(ISNUMBER(B511)),"Umsatz ist keine Zahl",IF(B511&lt;=0,"Ohne Umsatz, nicht bewertet","")))))</f>
        <v/>
      </c>
    </row>
    <row r="512">
      <c r="A512" s="20"/>
      <c r="B512" s="11"/>
      <c r="C512" s="12" t="str">
        <f>IF(OR(A512="",NOT(ISNUMBER(B512))),"",IF(B512&lt;=0,"",COUNTIFS($B$15:$B$514,"&gt;"&amp;B512,$A$15:$A$514,"&lt;&gt;")+COUNTIFS($B$15:B512,B512,$A$15:A512,"&lt;&gt;")))</f>
        <v/>
      </c>
      <c r="D512" s="13" t="str">
        <f>IF(C512="","",B512/$B$12)</f>
        <v/>
      </c>
      <c r="E512" s="13" t="str">
        <f>IF(C512="","",(SUMIFS($B$15:$B$514,$B$15:$B$514,"&gt;"&amp;B512,$A$15:$A$514,"&lt;&gt;")+B512*COUNTIFS($B$15:B512,B512,$A$15:A512,"&lt;&gt;"))/$B$12)</f>
        <v/>
      </c>
      <c r="F512" s="9" t="str">
        <f>IF(C512="","",IF((SUMIFS($B$15:$B$514,$B$15:$B$514,"&gt;"&amp;B512,$A$15:$A$514,"&lt;&gt;")+B512*(COUNTIFS($B$15:B512,B512,$A$15:A512,"&lt;&gt;")-1))/$B$12&lt;$B$4,"A",IF((SUMIFS($B$15:$B$514,$B$15:$B$514,"&gt;"&amp;B512,$A$15:$A$514,"&lt;&gt;")+B512*(COUNTIFS($B$15:B512,B512,$A$15:A512,"&lt;&gt;")-1))/$B$12&lt;$B$5,"B","C")))</f>
        <v/>
      </c>
      <c r="G512" s="21" t="str">
        <f>IF(A512="",IF(B512="","","Kunde fehlt"),IF(COUNTIF($A$15:$A$514,A512)&gt;1,"Kunde mehrfach. Bitte Umsätze zusammenfassen",IF(B512="","Umsatz fehlt",IF(NOT(ISNUMBER(B512)),"Umsatz ist keine Zahl",IF(B512&lt;=0,"Ohne Umsatz, nicht bewertet","")))))</f>
        <v/>
      </c>
    </row>
    <row r="513">
      <c r="A513" s="20"/>
      <c r="B513" s="11"/>
      <c r="C513" s="12" t="str">
        <f>IF(OR(A513="",NOT(ISNUMBER(B513))),"",IF(B513&lt;=0,"",COUNTIFS($B$15:$B$514,"&gt;"&amp;B513,$A$15:$A$514,"&lt;&gt;")+COUNTIFS($B$15:B513,B513,$A$15:A513,"&lt;&gt;")))</f>
        <v/>
      </c>
      <c r="D513" s="13" t="str">
        <f>IF(C513="","",B513/$B$12)</f>
        <v/>
      </c>
      <c r="E513" s="13" t="str">
        <f>IF(C513="","",(SUMIFS($B$15:$B$514,$B$15:$B$514,"&gt;"&amp;B513,$A$15:$A$514,"&lt;&gt;")+B513*COUNTIFS($B$15:B513,B513,$A$15:A513,"&lt;&gt;"))/$B$12)</f>
        <v/>
      </c>
      <c r="F513" s="9" t="str">
        <f>IF(C513="","",IF((SUMIFS($B$15:$B$514,$B$15:$B$514,"&gt;"&amp;B513,$A$15:$A$514,"&lt;&gt;")+B513*(COUNTIFS($B$15:B513,B513,$A$15:A513,"&lt;&gt;")-1))/$B$12&lt;$B$4,"A",IF((SUMIFS($B$15:$B$514,$B$15:$B$514,"&gt;"&amp;B513,$A$15:$A$514,"&lt;&gt;")+B513*(COUNTIFS($B$15:B513,B513,$A$15:A513,"&lt;&gt;")-1))/$B$12&lt;$B$5,"B","C")))</f>
        <v/>
      </c>
      <c r="G513" s="21" t="str">
        <f>IF(A513="",IF(B513="","","Kunde fehlt"),IF(COUNTIF($A$15:$A$514,A513)&gt;1,"Kunde mehrfach. Bitte Umsätze zusammenfassen",IF(B513="","Umsatz fehlt",IF(NOT(ISNUMBER(B513)),"Umsatz ist keine Zahl",IF(B513&lt;=0,"Ohne Umsatz, nicht bewertet","")))))</f>
        <v/>
      </c>
    </row>
    <row r="514">
      <c r="A514" s="20"/>
      <c r="B514" s="11"/>
      <c r="C514" s="12" t="str">
        <f>IF(OR(A514="",NOT(ISNUMBER(B514))),"",IF(B514&lt;=0,"",COUNTIFS($B$15:$B$514,"&gt;"&amp;B514,$A$15:$A$514,"&lt;&gt;")+COUNTIFS($B$15:B514,B514,$A$15:A514,"&lt;&gt;")))</f>
        <v/>
      </c>
      <c r="D514" s="13" t="str">
        <f>IF(C514="","",B514/$B$12)</f>
        <v/>
      </c>
      <c r="E514" s="13" t="str">
        <f>IF(C514="","",(SUMIFS($B$15:$B$514,$B$15:$B$514,"&gt;"&amp;B514,$A$15:$A$514,"&lt;&gt;")+B514*COUNTIFS($B$15:B514,B514,$A$15:A514,"&lt;&gt;"))/$B$12)</f>
        <v/>
      </c>
      <c r="F514" s="9" t="str">
        <f>IF(C514="","",IF((SUMIFS($B$15:$B$514,$B$15:$B$514,"&gt;"&amp;B514,$A$15:$A$514,"&lt;&gt;")+B514*(COUNTIFS($B$15:B514,B514,$A$15:A514,"&lt;&gt;")-1))/$B$12&lt;$B$4,"A",IF((SUMIFS($B$15:$B$514,$B$15:$B$514,"&gt;"&amp;B514,$A$15:$A$514,"&lt;&gt;")+B514*(COUNTIFS($B$15:B514,B514,$A$15:A514,"&lt;&gt;")-1))/$B$12&lt;$B$5,"B","C")))</f>
        <v/>
      </c>
      <c r="G514" s="21" t="str">
        <f>IF(A514="",IF(B514="","","Kunde fehlt"),IF(COUNTIF($A$15:$A$514,A514)&gt;1,"Kunde mehrfach. Bitte Umsätze zusammenfassen",IF(B514="","Umsatz fehlt",IF(NOT(ISNUMBER(B514)),"Umsatz ist keine Zahl",IF(B514&lt;=0,"Ohne Umsatz, nicht bewertet","")))))</f>
        <v/>
      </c>
    </row>
  </sheetData>
  <mergeCells count="6">
    <mergeCell ref="A1:G1"/>
    <mergeCell ref="A2:G2"/>
    <mergeCell ref="C4:G4"/>
    <mergeCell ref="C5:G5"/>
    <mergeCell ref="A6:G6"/>
    <mergeCell ref="A13:G13"/>
  </mergeCells>
  <conditionalFormatting sqref="F15:F514">
    <cfRule type="cellIs" dxfId="0" priority="1" operator="equal">
      <formula>"A"</formula>
    </cfRule>
  </conditionalFormatting>
  <dataValidations count="1">
    <dataValidation type="decimal" allowBlank="0" showInputMessage="1" showErrorMessage="1" errorTitle="Grenze in Prozent" error="Bitte einen Anteil zwischen 1 % und 100 % eingeben. Grenze A muss kleiner sein als Grenze B." promptTitle="Grenze in Prozent" prompt="Bitte einen Anteil zwischen 1 % und 100 % eingeben. Grenze A muss kleiner sein als Grenze B." sqref="B4:B5">
      <formula1>0.01</formula1>
      <formula2>1</formula2>
    </dataValidation>
  </dataValidations>
  <pageMargins left="0.6" right="0.5" top="0.6" bottom="0.7" header="0.3" footer="0.3"/>
  <pageSetup paperSize="9" orientation="portrait" fitToWidth="1" fitToHeight="0" blackAndWhite="1"/>
  <headerFooter>
    <oddFooter>&amp;R&amp;8Seite &amp;P von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A29"/>
  <sheetViews>
    <sheetView showGridLines="0" zoomScale="100" workbookViewId="0">
      <selection activeCell="A1" sqref="A1"/>
    </sheetView>
  </sheetViews>
  <sheetFormatPr defaultRowHeight="12.75"/>
  <cols>
    <col min="1" max="1" width="100" customWidth="1"/>
  </cols>
  <sheetData>
    <row r="1" ht="26" customHeight="1">
      <c r="A1" s="1" t="s">
        <v>52</v>
      </c>
    </row>
    <row r="2" ht="15" customHeight="1">
      <c r="A2" s="2" t="s">
        <v>1</v>
      </c>
    </row>
    <row r="4" ht="20" customHeight="1">
      <c r="A4" s="22" t="s">
        <v>53</v>
      </c>
    </row>
    <row r="5" ht="42.25" customHeight="1">
      <c r="A5" s="23" t="s">
        <v>54</v>
      </c>
    </row>
    <row r="6" ht="29.5" customHeight="1">
      <c r="A6" s="23" t="s">
        <v>55</v>
      </c>
    </row>
    <row r="7" ht="29.5" customHeight="1">
      <c r="A7" s="23" t="s">
        <v>56</v>
      </c>
    </row>
    <row r="8" ht="29.5" customHeight="1">
      <c r="A8" s="23" t="s">
        <v>57</v>
      </c>
    </row>
    <row r="9" ht="16.75" customHeight="1">
      <c r="A9" s="23" t="s">
        <v>58</v>
      </c>
    </row>
    <row r="11" ht="20" customHeight="1">
      <c r="A11" s="22" t="s">
        <v>59</v>
      </c>
    </row>
    <row r="12" ht="29.5" customHeight="1">
      <c r="A12" s="23" t="s">
        <v>60</v>
      </c>
    </row>
    <row r="13" ht="42.25" customHeight="1">
      <c r="A13" s="23" t="s">
        <v>61</v>
      </c>
    </row>
    <row r="14" ht="16.75" customHeight="1">
      <c r="A14" s="23" t="s">
        <v>62</v>
      </c>
    </row>
    <row r="15" ht="16.75" customHeight="1">
      <c r="A15" s="23" t="s">
        <v>63</v>
      </c>
    </row>
    <row r="16" ht="29.5" customHeight="1">
      <c r="A16" s="23" t="s">
        <v>64</v>
      </c>
    </row>
    <row r="18" ht="20" customHeight="1">
      <c r="A18" s="22" t="s">
        <v>65</v>
      </c>
    </row>
    <row r="19" ht="29.5" customHeight="1">
      <c r="A19" s="23" t="s">
        <v>66</v>
      </c>
    </row>
    <row r="21" ht="20" customHeight="1">
      <c r="A21" s="22" t="s">
        <v>67</v>
      </c>
    </row>
    <row r="22" ht="42.25" customHeight="1">
      <c r="A22" s="23" t="s">
        <v>68</v>
      </c>
    </row>
    <row r="24" ht="20" customHeight="1">
      <c r="A24" s="22" t="s">
        <v>69</v>
      </c>
    </row>
    <row r="25" ht="16.75" customHeight="1">
      <c r="A25" s="23" t="s">
        <v>70</v>
      </c>
    </row>
    <row r="27" ht="20" customHeight="1">
      <c r="A27" s="22" t="s">
        <v>71</v>
      </c>
    </row>
    <row r="28" ht="29.5" customHeight="1">
      <c r="A28" s="23" t="s">
        <v>72</v>
      </c>
    </row>
    <row r="29" ht="67.75" customHeight="1">
      <c r="A29" s="23" t="s">
        <v>73</v>
      </c>
    </row>
  </sheetData>
  <pageMargins left="0.6" right="0.5" top="0.6" bottom="0.7" header="0.3" footer="0.3"/>
  <pageSetup paperSize="9" orientation="portrait" fitToWidth="1" fitToHeight="0"/>
  <headerFooter>
    <oddFooter>&amp;R&amp;8Seite &amp;P von &amp;N</oddFooter>
  </headerFooter>
</worksheet>
</file>

<file path=docProps/app.xml><?xml version="1.0" encoding="utf-8"?>
<Properties xmlns="http://schemas.openxmlformats.org/officeDocument/2006/extended-properties">
  <Application>AK Consulting</Application>
  <Company>AK Consulting</Company>
</Properties>
</file>

<file path=docProps/core.xml><?xml version="1.0" encoding="utf-8"?>
<cp:coreProperties xmlns:cp="http://schemas.openxmlformats.org/package/2006/metadata/core-properties" xmlns:dc="http://purl.org/dc/elements/1.1/" xmlns:dcterms="http://purl.org/dc/terms/" xmlns:xsi="http://www.w3.org/2001/XMLSchema-instance">
  <dc:title>ABC-Analyse Ihrer Kunden</dc:title>
  <dc:creator>AK Consulting</dc:creator>
  <dc:description>Stand 05.10.2026 · Version 1.0 · AK Consulting · ak.consulting</dc:description>
  <dc:language>de-DE</dc:language>
  <cp:version>1.0</cp:version>
  <dcterms:created xsi:type="dcterms:W3CDTF">2026-10-05T00:00:00Z</dcterms:created>
  <dcterms:modified xsi:type="dcterms:W3CDTF">2026-10-05T00:00:00Z</dcterms:modified>
</cp:coreProperties>
</file>